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autoCompressPictures="0"/>
  <mc:AlternateContent xmlns:mc="http://schemas.openxmlformats.org/markup-compatibility/2006">
    <mc:Choice Requires="x15">
      <x15ac:absPath xmlns:x15ac="http://schemas.microsoft.com/office/spreadsheetml/2010/11/ac" url="E:\SMS 2025 Update\SMS\1. Ship Forms (1)\9. Engine Forms\"/>
    </mc:Choice>
  </mc:AlternateContent>
  <xr:revisionPtr revIDLastSave="0" documentId="13_ncr:1_{76DEA6C7-3AE9-413B-95BF-7FAEA81A8108}" xr6:coauthVersionLast="47" xr6:coauthVersionMax="47" xr10:uidLastSave="{00000000-0000-0000-0000-000000000000}"/>
  <bookViews>
    <workbookView xWindow="-108" yWindow="-108" windowWidth="23256" windowHeight="12456" tabRatio="892" activeTab="8" xr2:uid="{00000000-000D-0000-FFFF-FFFF00000000}"/>
  </bookViews>
  <sheets>
    <sheet name="Ship's Status" sheetId="4" r:id="rId1"/>
    <sheet name="Fuel.Lubs.Water" sheetId="20" r:id="rId2"/>
    <sheet name="Main Engine" sheetId="14" r:id="rId3"/>
    <sheet name="Miscellaneous" sheetId="15" r:id="rId4"/>
    <sheet name="Aux.Engs No.1,2" sheetId="16" r:id="rId5"/>
    <sheet name="Aux.Engs No.3,4" sheetId="17" r:id="rId6"/>
    <sheet name="Boiler,Fridge, FWG" sheetId="22" r:id="rId7"/>
    <sheet name="MRV-FUELEU" sheetId="24" r:id="rId8"/>
    <sheet name="Monthly Cons Report" sheetId="23" r:id="rId9"/>
  </sheets>
  <definedNames>
    <definedName name="_xlnm.Print_Area" localSheetId="4">'Aux.Engs No.1,2'!$A$1:$AM$42</definedName>
    <definedName name="_xlnm.Print_Area" localSheetId="5">'Aux.Engs No.3,4'!$A$1:$AM$42</definedName>
    <definedName name="_xlnm.Print_Area" localSheetId="1">'Fuel.Lubs.Water'!$A$1:$AC$42</definedName>
    <definedName name="_xlnm.Print_Area" localSheetId="2">'Main Engine'!$A$1:$AI$42</definedName>
    <definedName name="_xlnm.Print_Area" localSheetId="3">Miscellaneous!$B$1:$AI$42</definedName>
    <definedName name="_xlnm.Print_Area" localSheetId="0">'Ship''s Status'!$A$2:$X$47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38" i="4" l="1"/>
  <c r="H38" i="4"/>
  <c r="F38" i="4"/>
  <c r="N44" i="4" s="1"/>
  <c r="G38" i="4"/>
  <c r="N42" i="4" s="1"/>
  <c r="N38" i="4"/>
  <c r="O38" i="4"/>
  <c r="P38" i="4"/>
  <c r="Q38" i="4"/>
  <c r="R38" i="4"/>
  <c r="B14" i="23" s="1"/>
  <c r="AA38" i="17"/>
  <c r="H38" i="17"/>
  <c r="B20" i="23"/>
  <c r="V40" i="22"/>
  <c r="M39" i="22"/>
  <c r="AB39" i="22"/>
  <c r="W39" i="22"/>
  <c r="B39" i="22"/>
  <c r="AB37" i="20"/>
  <c r="AA37" i="20"/>
  <c r="Z37" i="20"/>
  <c r="Y37" i="20"/>
  <c r="X37" i="20"/>
  <c r="W37" i="20"/>
  <c r="V37" i="20"/>
  <c r="U37" i="20"/>
  <c r="T37" i="20"/>
  <c r="S37" i="20"/>
  <c r="R37" i="20"/>
  <c r="Q37" i="20"/>
  <c r="P37" i="20"/>
  <c r="O37" i="20"/>
  <c r="N37" i="20"/>
  <c r="M37" i="20"/>
  <c r="L37" i="20"/>
  <c r="K37" i="20"/>
  <c r="J37" i="20"/>
  <c r="I37" i="20"/>
  <c r="H37" i="20"/>
  <c r="E37" i="20"/>
  <c r="G37" i="20"/>
  <c r="F37" i="20"/>
  <c r="D37" i="20"/>
  <c r="C37" i="20"/>
  <c r="B37" i="20"/>
  <c r="U40" i="17"/>
  <c r="U41" i="17" s="1"/>
  <c r="B40" i="17"/>
  <c r="B41" i="16"/>
  <c r="U41" i="16"/>
  <c r="H38" i="16"/>
  <c r="B27" i="23"/>
  <c r="B10" i="23" l="1"/>
  <c r="B17" i="23" s="1"/>
  <c r="B8" i="23"/>
  <c r="B16" i="23" s="1"/>
  <c r="B6" i="23"/>
  <c r="S38" i="4"/>
  <c r="V41" i="22"/>
  <c r="U38" i="4"/>
  <c r="B9" i="23"/>
  <c r="B24" i="23" s="1"/>
  <c r="B22" i="23" s="1"/>
  <c r="N46" i="4"/>
  <c r="B12" i="23" s="1"/>
  <c r="T42" i="4"/>
  <c r="U42" i="17"/>
  <c r="B19" i="23" l="1"/>
  <c r="B23" i="23"/>
  <c r="B21" i="23" s="1"/>
  <c r="B15" i="23"/>
  <c r="B13" i="23"/>
  <c r="B18" i="23"/>
  <c r="T38" i="4"/>
  <c r="B28" i="23" s="1"/>
</calcChain>
</file>

<file path=xl/sharedStrings.xml><?xml version="1.0" encoding="utf-8"?>
<sst xmlns="http://schemas.openxmlformats.org/spreadsheetml/2006/main" count="538" uniqueCount="322">
  <si>
    <t>Heavy Oil</t>
  </si>
  <si>
    <t>Remarks</t>
  </si>
  <si>
    <t>Sea Passage = Commencement of Passage - End of Passage (C.O.P. - E.O.P.).  Port = End of Passage - Commencement of Passage (E.O.P. - C.O.P.).</t>
  </si>
  <si>
    <t>PERIOD</t>
  </si>
  <si>
    <t>WIND</t>
  </si>
  <si>
    <t>SEA  PASSAGE</t>
  </si>
  <si>
    <t>DATE NOON</t>
  </si>
  <si>
    <t>Departure Arrival</t>
  </si>
  <si>
    <t>AT SEA OR PORT</t>
  </si>
  <si>
    <t>VOY. No.</t>
  </si>
  <si>
    <t>C.O.P. At</t>
  </si>
  <si>
    <t>FULL AWAY TO NOTICE OF REDUCTION</t>
  </si>
  <si>
    <t>PORT MANO'RNG</t>
  </si>
  <si>
    <t>PORT STAY</t>
  </si>
  <si>
    <t>DIRECTION</t>
  </si>
  <si>
    <t>Full  Speed</t>
  </si>
  <si>
    <t>Reduced Speed</t>
  </si>
  <si>
    <t>Stopped</t>
  </si>
  <si>
    <t>Engine Distance</t>
  </si>
  <si>
    <t>Observed Distance</t>
  </si>
  <si>
    <t>Slip</t>
  </si>
  <si>
    <t>Average Ship-  Speed</t>
  </si>
  <si>
    <t>Average Revs.</t>
  </si>
  <si>
    <t>E.O.P.  At</t>
  </si>
  <si>
    <t>Clocks Advanced /Retarded Min.</t>
  </si>
  <si>
    <t>REMARKS</t>
  </si>
  <si>
    <t>D/A</t>
  </si>
  <si>
    <t>Hrs.</t>
  </si>
  <si>
    <t>Hrs</t>
  </si>
  <si>
    <t>Miles</t>
  </si>
  <si>
    <t>%</t>
  </si>
  <si>
    <t>KNOTS</t>
  </si>
  <si>
    <t>R.P.M.</t>
  </si>
  <si>
    <t xml:space="preserve">  Running Hrs. B/F from last month</t>
  </si>
  <si>
    <t>Hrs. Manoeuvring times 50%</t>
  </si>
  <si>
    <t xml:space="preserve">  Total Hrs. this month</t>
  </si>
  <si>
    <t>Full away running hrs. this month</t>
  </si>
  <si>
    <t xml:space="preserve">  Running Hrs. C/F to next month</t>
  </si>
  <si>
    <t>FUEL - LUBOIL - WATER CONSUMPTION</t>
  </si>
  <si>
    <t>Sea Steaming</t>
  </si>
  <si>
    <t>Anchorage</t>
  </si>
  <si>
    <t>LUB OILS</t>
  </si>
  <si>
    <t>DATE</t>
  </si>
  <si>
    <t>H.O.</t>
  </si>
  <si>
    <t>D.O.</t>
  </si>
  <si>
    <t>MAIN ENGINE</t>
  </si>
  <si>
    <t>ME</t>
  </si>
  <si>
    <t>AE</t>
  </si>
  <si>
    <t>BLR</t>
  </si>
  <si>
    <t>I</t>
  </si>
  <si>
    <t>II</t>
  </si>
  <si>
    <t>III</t>
  </si>
  <si>
    <t>TOTAL</t>
  </si>
  <si>
    <t>°C</t>
  </si>
  <si>
    <t>Current + or -</t>
  </si>
  <si>
    <t>SEA</t>
  </si>
  <si>
    <t>Cyl sea Steaming</t>
  </si>
  <si>
    <t>WATER</t>
  </si>
  <si>
    <t>D.O</t>
  </si>
  <si>
    <t>C/Case</t>
  </si>
  <si>
    <t>AUX ENGINES C/CASE</t>
  </si>
  <si>
    <t>Cyl Harbour &amp; River Stmg</t>
  </si>
  <si>
    <t>MAIN  ENGINE</t>
  </si>
  <si>
    <t>Temperature     °C</t>
  </si>
  <si>
    <t>Pressure  Kg/cm².</t>
  </si>
  <si>
    <t>Date</t>
  </si>
  <si>
    <t>M.E. Exhaust Gas</t>
  </si>
  <si>
    <t>Jacket</t>
  </si>
  <si>
    <t>Piston</t>
  </si>
  <si>
    <t>F.V.C.</t>
  </si>
  <si>
    <t>Jacket Cooler</t>
  </si>
  <si>
    <t>Lub. Oil Cooler</t>
  </si>
  <si>
    <t xml:space="preserve"> Engine Cont.</t>
  </si>
  <si>
    <t xml:space="preserve"> Speed Sett.</t>
  </si>
  <si>
    <t xml:space="preserve">  Governor  Setting</t>
  </si>
  <si>
    <t>In</t>
  </si>
  <si>
    <t>Out</t>
  </si>
  <si>
    <t>F.O.Inlet M.E.</t>
  </si>
  <si>
    <t>S.W.Outlet</t>
  </si>
  <si>
    <t>F.W.Inlet</t>
  </si>
  <si>
    <t>F.W.Outlet</t>
  </si>
  <si>
    <t>L.O.Inlet</t>
  </si>
  <si>
    <t>L.O.Outlet</t>
  </si>
  <si>
    <t>Sea Water</t>
  </si>
  <si>
    <t>Jacket Water</t>
  </si>
  <si>
    <t>Bearing L.O.</t>
  </si>
  <si>
    <t>Cam ShaftL.O.</t>
  </si>
  <si>
    <t>Piston Cooling</t>
  </si>
  <si>
    <t>F.O.Inlet Before filter</t>
  </si>
  <si>
    <t>Scav. Air</t>
  </si>
  <si>
    <t>F.O.Inlet Before engine</t>
  </si>
  <si>
    <t>NCR Data 75%</t>
  </si>
  <si>
    <t>MAIN ENGINE TURBO BLOWERS</t>
  </si>
  <si>
    <t>MISCELLANEOUS</t>
  </si>
  <si>
    <t>Temperature   °C</t>
  </si>
  <si>
    <t xml:space="preserve">Pressure </t>
  </si>
  <si>
    <t>Air Vessel</t>
  </si>
  <si>
    <t>Air Cooler</t>
  </si>
  <si>
    <t xml:space="preserve">Lub. Oil </t>
  </si>
  <si>
    <t>Cooling Water</t>
  </si>
  <si>
    <t>Pressure drop mm. W.</t>
  </si>
  <si>
    <t>Exh</t>
  </si>
  <si>
    <t xml:space="preserve">   R. P. M .  x 1,000</t>
  </si>
  <si>
    <t xml:space="preserve">Air </t>
  </si>
  <si>
    <t>Outlet</t>
  </si>
  <si>
    <t>No. 1</t>
  </si>
  <si>
    <t>No. 2</t>
  </si>
  <si>
    <t>Suction Filter</t>
  </si>
  <si>
    <t>Gas Blr Pr. Drop</t>
  </si>
  <si>
    <t>Inlet Kg/cm²</t>
  </si>
  <si>
    <t>Settling  Tank °C</t>
  </si>
  <si>
    <t>Service  Tank °C</t>
  </si>
  <si>
    <t>Kg/cm²</t>
  </si>
  <si>
    <t>Thrust Brng °C</t>
  </si>
  <si>
    <t>Lub. oil  °C</t>
  </si>
  <si>
    <t>Sea Wtr Temp°C</t>
  </si>
  <si>
    <t>E/ Room Temp. °C</t>
  </si>
  <si>
    <t>No.1</t>
  </si>
  <si>
    <t>No.2</t>
  </si>
  <si>
    <t>mmW</t>
  </si>
  <si>
    <t>GENERATOR  I</t>
  </si>
  <si>
    <t>GENERATOR  II</t>
  </si>
  <si>
    <t>EXH. GAS.</t>
  </si>
  <si>
    <t>LUB OIL</t>
  </si>
  <si>
    <t>C.W.</t>
  </si>
  <si>
    <t>Charge Air</t>
  </si>
  <si>
    <t>Alt Brg.</t>
  </si>
  <si>
    <t>LOAD</t>
  </si>
  <si>
    <t>Running Hours</t>
  </si>
  <si>
    <t>Maximum Cyl. Exh Temp °C</t>
  </si>
  <si>
    <t>Turbo Charger Inlet °C</t>
  </si>
  <si>
    <t>Pressure Kg/cm²</t>
  </si>
  <si>
    <t>In °C</t>
  </si>
  <si>
    <t>Out °C</t>
  </si>
  <si>
    <t>Make up LTRS.</t>
  </si>
  <si>
    <t>C/case Level</t>
  </si>
  <si>
    <t>Manifold °C</t>
  </si>
  <si>
    <t>LO Press kg/cm²</t>
  </si>
  <si>
    <t>Fwd °C</t>
  </si>
  <si>
    <t>Aft °C</t>
  </si>
  <si>
    <t>A</t>
  </si>
  <si>
    <t>Kw</t>
  </si>
  <si>
    <t>% Load</t>
  </si>
  <si>
    <t>Trial</t>
  </si>
  <si>
    <t>Data</t>
  </si>
  <si>
    <t>Total Oil Consumed in the month:</t>
  </si>
  <si>
    <t xml:space="preserve">  T/C working Hrs. Since last O/Haul.</t>
  </si>
  <si>
    <t xml:space="preserve">  Total Hrs. Since Installation</t>
  </si>
  <si>
    <t xml:space="preserve">  Air Cooler Working Hrs. Since last clean</t>
  </si>
  <si>
    <t xml:space="preserve">  Total Hrs. Since last dacarbonisation</t>
  </si>
  <si>
    <t xml:space="preserve">  Hrs. since last c/case oil change</t>
  </si>
  <si>
    <t xml:space="preserve">  Total running Hrs. this month.</t>
  </si>
  <si>
    <t xml:space="preserve">  Total running Hrs. C/F to next month.</t>
  </si>
  <si>
    <t xml:space="preserve">              </t>
  </si>
  <si>
    <t>GENERATOR  III</t>
  </si>
  <si>
    <t>REFRIGERATION</t>
  </si>
  <si>
    <t>FRESHWATER GENERATOR</t>
  </si>
  <si>
    <t>Temp °C</t>
  </si>
  <si>
    <t>JCW</t>
  </si>
  <si>
    <t>SW</t>
  </si>
  <si>
    <t>cm Hg</t>
  </si>
  <si>
    <t>PPM</t>
  </si>
  <si>
    <t>M.T</t>
  </si>
  <si>
    <t>Oil Firing HRS.</t>
  </si>
  <si>
    <t>Fuel oil at Burner °C</t>
  </si>
  <si>
    <t>Fuel oil     Press kg/cm²</t>
  </si>
  <si>
    <t>Feed Water Temp °C</t>
  </si>
  <si>
    <t>Comb-air mmW</t>
  </si>
  <si>
    <t>Suction</t>
  </si>
  <si>
    <t>Discharge</t>
  </si>
  <si>
    <t>Meat (-)°C</t>
  </si>
  <si>
    <t>Fish (-)°C</t>
  </si>
  <si>
    <t>Veg (+)°C</t>
  </si>
  <si>
    <t>Lobby (+)°C</t>
  </si>
  <si>
    <t xml:space="preserve">Operating </t>
  </si>
  <si>
    <t xml:space="preserve">Vac % or    </t>
  </si>
  <si>
    <t xml:space="preserve">Salinity </t>
  </si>
  <si>
    <t xml:space="preserve">Shell Temp </t>
  </si>
  <si>
    <t>Qty Prod</t>
  </si>
  <si>
    <t xml:space="preserve"> Total Hours in this month</t>
  </si>
  <si>
    <t xml:space="preserve"> Total Hours this month</t>
  </si>
  <si>
    <t xml:space="preserve">Qty Prod </t>
  </si>
  <si>
    <t xml:space="preserve">  B/F from last month</t>
  </si>
  <si>
    <t>in Month</t>
  </si>
  <si>
    <t xml:space="preserve">  Total runningHrs. this month.</t>
  </si>
  <si>
    <t xml:space="preserve">  C/F to next month</t>
  </si>
  <si>
    <t>Avg/day</t>
  </si>
  <si>
    <t>Stern tube</t>
  </si>
  <si>
    <t>Exh. Gas</t>
  </si>
  <si>
    <t>Economiser</t>
  </si>
  <si>
    <t>Inlet/Outlet</t>
  </si>
  <si>
    <t>TRIAL DATA</t>
  </si>
  <si>
    <t>5</t>
  </si>
  <si>
    <t>6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</si>
  <si>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</si>
  <si>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</si>
  <si>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</si>
  <si>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</si>
  <si>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</si>
  <si>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</si>
  <si>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</si>
  <si>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</si>
  <si>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</si>
  <si>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</si>
  <si>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</si>
  <si>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</si>
  <si>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</si>
  <si>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</si>
  <si>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</si>
  <si>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</si>
  <si>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</si>
  <si>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</si>
  <si>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</si>
  <si>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31</t>
  </si>
  <si>
    <t>Domestic</t>
  </si>
  <si>
    <t>Distillate</t>
  </si>
  <si>
    <t>Shore</t>
  </si>
  <si>
    <t>Cons</t>
  </si>
  <si>
    <t>Prod</t>
  </si>
  <si>
    <t>Recv</t>
  </si>
  <si>
    <t>M.T/D</t>
  </si>
  <si>
    <t>Ltrs/D</t>
  </si>
  <si>
    <t>HFO</t>
  </si>
  <si>
    <t>DO</t>
  </si>
  <si>
    <t>AE LO</t>
  </si>
  <si>
    <t>IV</t>
  </si>
  <si>
    <t>FW Dom</t>
  </si>
  <si>
    <t>FW Dist</t>
  </si>
  <si>
    <t>GENERATOR  IV</t>
  </si>
  <si>
    <t>DAILY ROB</t>
  </si>
  <si>
    <t>RCVD IN THIS MONTH</t>
  </si>
  <si>
    <t>ROB FROM PRV MONTH</t>
  </si>
  <si>
    <t>ME cyl LO</t>
  </si>
  <si>
    <t>ME syst LO</t>
  </si>
  <si>
    <t>BF</t>
  </si>
  <si>
    <t>ANCHORAGE</t>
  </si>
  <si>
    <t>ROB BILGE</t>
  </si>
  <si>
    <t>BILGE PRODUCED</t>
  </si>
  <si>
    <t>DISPOSED BILDGE</t>
  </si>
  <si>
    <t>ROB SLUDGE</t>
  </si>
  <si>
    <t>DISPOSED SLUDGE</t>
  </si>
  <si>
    <t>INCINERATED &amp; EVAPORATED SLUDGE</t>
  </si>
  <si>
    <t>Shaft power meter kw</t>
  </si>
  <si>
    <t>Shaft Total Energy counter</t>
  </si>
  <si>
    <t>Monthly Consumption Report</t>
  </si>
  <si>
    <t>Year</t>
  </si>
  <si>
    <t>Month</t>
  </si>
  <si>
    <t>Number of Day</t>
  </si>
  <si>
    <t>Vessel</t>
  </si>
  <si>
    <t>ME HFO Consumption</t>
  </si>
  <si>
    <t>ME DO Consumption</t>
  </si>
  <si>
    <t>GE HFO Consumtion</t>
  </si>
  <si>
    <t>GE DO Consumption</t>
  </si>
  <si>
    <t>Boiler HFO Consumption</t>
  </si>
  <si>
    <t>Boiler DO Consumption</t>
  </si>
  <si>
    <t>Steaming Time Hour</t>
  </si>
  <si>
    <t>Steaming Time Day</t>
  </si>
  <si>
    <t>Distance Run</t>
  </si>
  <si>
    <t>ME Consumption /Day (HFO)</t>
  </si>
  <si>
    <t>DG Consumption / Day (HFO)</t>
  </si>
  <si>
    <t>Boiler Consumption /Day (HFO)</t>
  </si>
  <si>
    <t>ME Consumption /Day (MGO)</t>
  </si>
  <si>
    <t>DG Consumption / Day (MGO)</t>
  </si>
  <si>
    <t>Boiler Consumption /Day (MGO)</t>
  </si>
  <si>
    <t>HFO Consumption Per day</t>
  </si>
  <si>
    <t>DO Consumption per day</t>
  </si>
  <si>
    <t>Total HFO Consumption</t>
  </si>
  <si>
    <t>Total DO Consumption</t>
  </si>
  <si>
    <t>ME Cylinder Oil Consumption Pass</t>
  </si>
  <si>
    <t>ME Cylinder Oil Consumption Total (LTR)</t>
  </si>
  <si>
    <t>Average Speed</t>
  </si>
  <si>
    <t>BOILER 1 (Comp.)</t>
  </si>
  <si>
    <t>BOILER 2 (Aux.)</t>
  </si>
  <si>
    <t>FUEL</t>
  </si>
  <si>
    <t>M.E.FM TOTAL</t>
  </si>
  <si>
    <t>A.E.FM    AE IN</t>
  </si>
  <si>
    <t>FWG FM</t>
  </si>
  <si>
    <t>M.E. FM. RET</t>
  </si>
  <si>
    <t>SPM TOTAL KWT</t>
  </si>
  <si>
    <t>SPM DAILY KWT</t>
  </si>
  <si>
    <t>BLR 1     FLWMTR</t>
  </si>
  <si>
    <t>BLR 2     FLWMTR</t>
  </si>
  <si>
    <t>Sumptank M.E. M3</t>
  </si>
  <si>
    <t>Sumptank M.E. in cm</t>
  </si>
  <si>
    <t>Load Indicator %</t>
  </si>
  <si>
    <t>F.W.</t>
  </si>
  <si>
    <t>FEBRUARY</t>
  </si>
  <si>
    <t>HFO RECEIVED</t>
  </si>
  <si>
    <t>AE LO RECEIVED</t>
  </si>
  <si>
    <t>ME LO RECEIVED</t>
  </si>
  <si>
    <t>ME CYL OIL RECEIVED</t>
  </si>
  <si>
    <t>CORRECTION DUE TO DENSITY CHANGE</t>
  </si>
  <si>
    <t>AE DO/INCINERATOR</t>
  </si>
  <si>
    <t>Harbour &amp; River Steaming/sea steaming.</t>
  </si>
  <si>
    <t>AE/BLR- sea steaming</t>
  </si>
  <si>
    <t>Port Stay/sailing</t>
  </si>
  <si>
    <t>ME CYL OIL TANK 1</t>
  </si>
  <si>
    <t>ME CYL OIL TANK 2</t>
  </si>
  <si>
    <t xml:space="preserve">ME LO STORAGE TANK </t>
  </si>
  <si>
    <t xml:space="preserve">ME LO SETTLE TANK </t>
  </si>
  <si>
    <t xml:space="preserve">AE LO SETTLE TANK </t>
  </si>
  <si>
    <t xml:space="preserve">AE LO STORAGE TANK </t>
  </si>
  <si>
    <t>January</t>
  </si>
  <si>
    <t>FAB-2025</t>
  </si>
  <si>
    <t>VESSEL NAME</t>
  </si>
  <si>
    <t>EU MRV</t>
  </si>
  <si>
    <t>From Port</t>
  </si>
  <si>
    <t>To Port</t>
  </si>
  <si>
    <t>Total Distance Travelled in EU Voyage</t>
  </si>
  <si>
    <t>Total Cargo Carried</t>
  </si>
  <si>
    <t>HFO/LSHFO Consumed</t>
  </si>
  <si>
    <t>MGO/MDO Consumed</t>
  </si>
  <si>
    <t>Total Cargo Carried (MT)</t>
  </si>
  <si>
    <t>Only enter data if vessel voyage has any EU Country as Load/Discharge Port</t>
  </si>
  <si>
    <t>Total Distance Travelled in EU Transit</t>
  </si>
  <si>
    <t>HFO/LSHFO Consumed during Transit</t>
  </si>
  <si>
    <t>MDO/MGO Consumed during Transit</t>
  </si>
  <si>
    <t>FUELEU</t>
  </si>
  <si>
    <t xml:space="preserve">Only enter data when vessel transits through EU EEZ (Details for voyage through out transit area) </t>
  </si>
  <si>
    <t>Start of Transit EU EEZ AREA (Position)</t>
  </si>
  <si>
    <t>End Of Transit of EU EEZ AREA (Position)</t>
  </si>
  <si>
    <t>ME Cylinder Oil Consumption River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</si>
</sst>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%"/>
  </numFmts>
  <fonts count="40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6"/>
      <name val="Arial"/>
      <family val="2"/>
    </font>
    <font>
      <sz val="7"/>
      <name val="Arial"/>
      <family val="2"/>
    </font>
    <font>
      <sz val="8"/>
      <color indexed="33"/>
      <name val="Arial"/>
      <family val="2"/>
    </font>
    <font>
      <sz val="8"/>
      <color indexed="12"/>
      <name val="Arial"/>
      <family val="2"/>
    </font>
    <font>
      <sz val="8"/>
      <color indexed="39"/>
      <name val="Arial"/>
      <family val="2"/>
    </font>
    <font>
      <sz val="8"/>
      <name val="Arial"/>
      <family val="2"/>
    </font>
    <font>
      <b/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color indexed="10"/>
      <name val="Arial"/>
      <family val="2"/>
    </font>
    <font>
      <b/>
      <sz val="12"/>
      <name val="Arial"/>
      <family val="2"/>
    </font>
    <font>
      <b/>
      <i/>
      <sz val="8"/>
      <color indexed="12"/>
      <name val="Arial"/>
      <family val="2"/>
    </font>
    <font>
      <sz val="6.2"/>
      <name val="Arial"/>
      <family val="2"/>
    </font>
    <font>
      <i/>
      <sz val="8"/>
      <color indexed="48"/>
      <name val="Arial"/>
      <family val="2"/>
    </font>
    <font>
      <sz val="10"/>
      <color indexed="39"/>
      <name val="Arial"/>
      <family val="2"/>
    </font>
    <font>
      <sz val="10"/>
      <color indexed="33"/>
      <name val="Arial"/>
      <family val="2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sz val="10"/>
      <color theme="3" tint="0.39997558519241921"/>
      <name val="Arial"/>
      <family val="2"/>
      <charset val="204"/>
    </font>
    <font>
      <sz val="10"/>
      <color theme="3" tint="0.39991454817346722"/>
      <name val="Arial"/>
      <family val="2"/>
    </font>
    <font>
      <b/>
      <sz val="11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6100"/>
      <name val="Calibri"/>
      <family val="2"/>
      <charset val="1"/>
      <scheme val="minor"/>
    </font>
    <font>
      <sz val="11"/>
      <color rgb="FF3F3F76"/>
      <name val="Calibri"/>
      <family val="2"/>
      <scheme val="minor"/>
    </font>
    <font>
      <sz val="8"/>
      <name val="Tahoma"/>
      <family val="2"/>
    </font>
    <font>
      <b/>
      <sz val="7"/>
      <name val="Arial"/>
      <family val="2"/>
    </font>
    <font>
      <sz val="8"/>
      <color rgb="FFFF0000"/>
      <name val="Arial"/>
      <family val="2"/>
    </font>
    <font>
      <sz val="11"/>
      <color rgb="FF9C0006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b/>
      <sz val="16"/>
      <name val="Arial"/>
      <family val="2"/>
    </font>
    <font>
      <b/>
      <sz val="18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14548173467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C6EFCE"/>
      </patternFill>
    </fill>
    <fill>
      <patternFill patternType="solid">
        <fgColor rgb="FFFFCC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7CE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indexed="9"/>
      </left>
      <right style="medium">
        <color indexed="9"/>
      </right>
      <top style="medium">
        <color auto="1"/>
      </top>
      <bottom style="thin">
        <color indexed="9"/>
      </bottom>
      <diagonal/>
    </border>
    <border>
      <left style="medium">
        <color indexed="9"/>
      </left>
      <right/>
      <top style="medium">
        <color auto="1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9"/>
      </right>
      <top style="medium">
        <color auto="1"/>
      </top>
      <bottom style="thin">
        <color indexed="9"/>
      </bottom>
      <diagonal/>
    </border>
    <border>
      <left style="medium">
        <color indexed="9"/>
      </left>
      <right style="thin">
        <color indexed="9"/>
      </right>
      <top style="medium">
        <color auto="1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/>
      <right/>
      <top style="thin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indexed="22"/>
      </right>
      <top style="hair">
        <color auto="1"/>
      </top>
      <bottom style="hair">
        <color auto="1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55"/>
      </top>
      <bottom style="thin">
        <color indexed="9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9"/>
      </left>
      <right/>
      <top/>
      <bottom/>
      <diagonal/>
    </border>
    <border>
      <left style="thin">
        <color auto="1"/>
      </left>
      <right style="thin">
        <color indexed="9"/>
      </right>
      <top/>
      <bottom/>
      <diagonal/>
    </border>
    <border>
      <left style="thin">
        <color indexed="9"/>
      </left>
      <right style="thin">
        <color auto="1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9"/>
      </top>
      <bottom style="thin">
        <color indexed="23"/>
      </bottom>
      <diagonal/>
    </border>
    <border>
      <left style="thin">
        <color indexed="23"/>
      </left>
      <right/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indexed="23"/>
      </left>
      <right/>
      <top/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/>
      <top style="thin">
        <color indexed="55"/>
      </top>
      <bottom style="thin">
        <color indexed="23"/>
      </bottom>
      <diagonal/>
    </border>
    <border>
      <left/>
      <right style="thin">
        <color indexed="23"/>
      </right>
      <top style="thin">
        <color indexed="55"/>
      </top>
      <bottom style="thin">
        <color indexed="23"/>
      </bottom>
      <diagonal/>
    </border>
    <border>
      <left style="medium">
        <color auto="1"/>
      </left>
      <right/>
      <top style="medium">
        <color auto="1"/>
      </top>
      <bottom style="thin">
        <color rgb="FF000000"/>
      </bottom>
      <diagonal/>
    </border>
    <border>
      <left/>
      <right style="medium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/>
      <right style="thin">
        <color indexed="22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indexed="64"/>
      </top>
      <bottom style="thin">
        <color rgb="FF7F7F7F"/>
      </bottom>
      <diagonal/>
    </border>
    <border>
      <left style="thin">
        <color rgb="FF7F7F7F"/>
      </left>
      <right style="thin">
        <color indexed="64"/>
      </right>
      <top style="thin">
        <color indexed="64"/>
      </top>
      <bottom style="thin">
        <color rgb="FF7F7F7F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1" fillId="7" borderId="0" applyNumberFormat="0" applyBorder="0" applyAlignment="0" applyProtection="0"/>
    <xf numFmtId="0" fontId="32" fillId="8" borderId="112" applyNumberFormat="0" applyAlignment="0" applyProtection="0"/>
    <xf numFmtId="0" fontId="3" fillId="0" borderId="0"/>
    <xf numFmtId="0" fontId="36" fillId="11" borderId="0" applyNumberFormat="0" applyBorder="0" applyAlignment="0" applyProtection="0"/>
  </cellStyleXfs>
  <cellXfs count="56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0" fillId="0" borderId="4" xfId="0" applyBorder="1"/>
    <xf numFmtId="0" fontId="0" fillId="0" borderId="5" xfId="0" applyBorder="1"/>
    <xf numFmtId="2" fontId="2" fillId="0" borderId="6" xfId="0" applyNumberFormat="1" applyFont="1" applyBorder="1" applyAlignment="1" applyProtection="1">
      <alignment vertical="center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Continuous" vertical="center"/>
    </xf>
    <xf numFmtId="0" fontId="2" fillId="0" borderId="8" xfId="0" applyFont="1" applyBorder="1" applyAlignment="1">
      <alignment horizontal="centerContinuous" vertical="center"/>
    </xf>
    <xf numFmtId="0" fontId="2" fillId="0" borderId="9" xfId="0" applyFont="1" applyBorder="1" applyAlignment="1">
      <alignment horizontal="centerContinuous"/>
    </xf>
    <xf numFmtId="0" fontId="2" fillId="0" borderId="10" xfId="0" applyFont="1" applyBorder="1" applyAlignment="1">
      <alignment horizontal="centerContinuous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165" fontId="9" fillId="0" borderId="24" xfId="0" applyNumberFormat="1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2" fontId="9" fillId="0" borderId="24" xfId="0" applyNumberFormat="1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2" fontId="5" fillId="0" borderId="2" xfId="0" applyNumberFormat="1" applyFont="1" applyBorder="1" applyAlignment="1">
      <alignment horizontal="centerContinuous"/>
    </xf>
    <xf numFmtId="0" fontId="5" fillId="0" borderId="2" xfId="0" applyFont="1" applyBorder="1" applyAlignment="1">
      <alignment horizontal="center"/>
    </xf>
    <xf numFmtId="2" fontId="9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Continuous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165" fontId="2" fillId="0" borderId="6" xfId="0" applyNumberFormat="1" applyFont="1" applyBorder="1" applyAlignment="1" applyProtection="1">
      <alignment horizontal="center"/>
      <protection locked="0"/>
    </xf>
    <xf numFmtId="20" fontId="2" fillId="0" borderId="27" xfId="0" applyNumberFormat="1" applyFont="1" applyBorder="1" applyAlignment="1" applyProtection="1">
      <alignment horizontal="center"/>
      <protection locked="0"/>
    </xf>
    <xf numFmtId="0" fontId="3" fillId="0" borderId="2" xfId="0" applyFont="1" applyBorder="1"/>
    <xf numFmtId="0" fontId="3" fillId="0" borderId="3" xfId="0" applyFont="1" applyBorder="1"/>
    <xf numFmtId="0" fontId="3" fillId="0" borderId="29" xfId="0" applyFont="1" applyBorder="1"/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2" xfId="0" applyFont="1" applyBorder="1"/>
    <xf numFmtId="2" fontId="3" fillId="0" borderId="2" xfId="0" applyNumberFormat="1" applyFont="1" applyBorder="1" applyAlignment="1">
      <alignment horizontal="centerContinuous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justify"/>
    </xf>
    <xf numFmtId="0" fontId="2" fillId="0" borderId="2" xfId="0" applyFont="1" applyBorder="1" applyAlignment="1">
      <alignment horizontal="center" vertical="justify"/>
    </xf>
    <xf numFmtId="0" fontId="3" fillId="0" borderId="0" xfId="0" applyFont="1"/>
    <xf numFmtId="0" fontId="2" fillId="0" borderId="30" xfId="0" applyFont="1" applyBorder="1" applyAlignment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2" fontId="10" fillId="0" borderId="36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right" vertical="center"/>
    </xf>
    <xf numFmtId="0" fontId="2" fillId="0" borderId="32" xfId="0" applyFont="1" applyBorder="1" applyAlignment="1">
      <alignment vertical="center"/>
    </xf>
    <xf numFmtId="2" fontId="8" fillId="0" borderId="36" xfId="0" applyNumberFormat="1" applyFont="1" applyBorder="1" applyAlignment="1">
      <alignment horizontal="right" vertical="center"/>
    </xf>
    <xf numFmtId="2" fontId="8" fillId="0" borderId="37" xfId="0" applyNumberFormat="1" applyFont="1" applyBorder="1" applyAlignment="1">
      <alignment horizontal="right" vertical="center"/>
    </xf>
    <xf numFmtId="0" fontId="2" fillId="0" borderId="38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164" fontId="8" fillId="0" borderId="24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2" fontId="2" fillId="0" borderId="39" xfId="0" applyNumberFormat="1" applyFont="1" applyBorder="1" applyAlignment="1" applyProtection="1">
      <alignment horizontal="right" vertical="center"/>
      <protection locked="0"/>
    </xf>
    <xf numFmtId="2" fontId="2" fillId="0" borderId="6" xfId="0" applyNumberFormat="1" applyFont="1" applyBorder="1" applyAlignment="1" applyProtection="1">
      <alignment horizontal="right" vertical="center"/>
      <protection locked="0"/>
    </xf>
    <xf numFmtId="2" fontId="2" fillId="0" borderId="40" xfId="0" applyNumberFormat="1" applyFont="1" applyBorder="1" applyAlignment="1" applyProtection="1">
      <alignment horizontal="right" vertical="center"/>
      <protection locked="0"/>
    </xf>
    <xf numFmtId="2" fontId="2" fillId="0" borderId="41" xfId="0" applyNumberFormat="1" applyFont="1" applyBorder="1" applyAlignment="1" applyProtection="1">
      <alignment horizontal="right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2" fontId="2" fillId="0" borderId="42" xfId="0" applyNumberFormat="1" applyFont="1" applyBorder="1" applyAlignment="1" applyProtection="1">
      <alignment horizontal="right" vertical="center"/>
      <protection locked="0"/>
    </xf>
    <xf numFmtId="2" fontId="2" fillId="0" borderId="35" xfId="0" applyNumberFormat="1" applyFont="1" applyBorder="1" applyAlignment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2" fontId="2" fillId="0" borderId="45" xfId="0" applyNumberFormat="1" applyFont="1" applyBorder="1" applyAlignment="1" applyProtection="1">
      <alignment horizontal="right" vertical="center"/>
      <protection locked="0"/>
    </xf>
    <xf numFmtId="2" fontId="2" fillId="0" borderId="35" xfId="0" applyNumberFormat="1" applyFont="1" applyBorder="1" applyAlignment="1" applyProtection="1">
      <alignment horizontal="right" vertical="center"/>
      <protection locked="0"/>
    </xf>
    <xf numFmtId="0" fontId="0" fillId="0" borderId="3" xfId="0" applyBorder="1" applyAlignment="1">
      <alignment horizontal="center"/>
    </xf>
    <xf numFmtId="2" fontId="10" fillId="0" borderId="48" xfId="0" applyNumberFormat="1" applyFont="1" applyBorder="1" applyAlignment="1">
      <alignment horizontal="right" vertical="center"/>
    </xf>
    <xf numFmtId="2" fontId="8" fillId="0" borderId="31" xfId="0" applyNumberFormat="1" applyFont="1" applyBorder="1" applyAlignment="1">
      <alignment horizontal="right" vertical="center"/>
    </xf>
    <xf numFmtId="2" fontId="10" fillId="0" borderId="49" xfId="0" applyNumberFormat="1" applyFont="1" applyBorder="1" applyAlignment="1">
      <alignment horizontal="right" vertical="center"/>
    </xf>
    <xf numFmtId="2" fontId="2" fillId="0" borderId="20" xfId="0" applyNumberFormat="1" applyFont="1" applyBorder="1" applyAlignment="1" applyProtection="1">
      <alignment horizontal="right" vertical="center"/>
      <protection locked="0"/>
    </xf>
    <xf numFmtId="2" fontId="10" fillId="0" borderId="24" xfId="0" applyNumberFormat="1" applyFont="1" applyBorder="1" applyAlignment="1">
      <alignment horizontal="right" vertical="center"/>
    </xf>
    <xf numFmtId="2" fontId="0" fillId="0" borderId="4" xfId="0" applyNumberFormat="1" applyBorder="1" applyAlignment="1">
      <alignment horizontal="centerContinuous"/>
    </xf>
    <xf numFmtId="0" fontId="0" fillId="0" borderId="4" xfId="0" applyBorder="1" applyAlignment="1">
      <alignment horizontal="centerContinuous"/>
    </xf>
    <xf numFmtId="0" fontId="12" fillId="1" borderId="1" xfId="0" applyFont="1" applyFill="1" applyBorder="1" applyAlignment="1">
      <alignment horizontal="center" vertical="center" wrapText="1"/>
    </xf>
    <xf numFmtId="0" fontId="13" fillId="1" borderId="1" xfId="0" applyFont="1" applyFill="1" applyBorder="1" applyAlignment="1">
      <alignment horizontal="center" vertical="center"/>
    </xf>
    <xf numFmtId="2" fontId="13" fillId="1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13" fillId="1" borderId="52" xfId="0" applyFont="1" applyFill="1" applyBorder="1" applyAlignment="1">
      <alignment horizontal="center" vertical="center"/>
    </xf>
    <xf numFmtId="0" fontId="13" fillId="1" borderId="53" xfId="0" applyFont="1" applyFill="1" applyBorder="1" applyAlignment="1">
      <alignment horizontal="center" vertical="center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65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52" xfId="0" applyFont="1" applyBorder="1" applyAlignment="1" applyProtection="1">
      <alignment horizontal="center" vertical="center"/>
      <protection locked="0"/>
    </xf>
    <xf numFmtId="0" fontId="2" fillId="0" borderId="53" xfId="0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52" xfId="0" applyBorder="1" applyProtection="1">
      <protection locked="0"/>
    </xf>
    <xf numFmtId="0" fontId="0" fillId="0" borderId="53" xfId="0" applyBorder="1" applyProtection="1">
      <protection locked="0"/>
    </xf>
    <xf numFmtId="49" fontId="0" fillId="0" borderId="4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165" fontId="2" fillId="2" borderId="56" xfId="0" applyNumberFormat="1" applyFont="1" applyFill="1" applyBorder="1" applyAlignment="1" applyProtection="1">
      <alignment horizontal="center" vertical="center"/>
      <protection locked="0"/>
    </xf>
    <xf numFmtId="0" fontId="2" fillId="2" borderId="56" xfId="0" applyFont="1" applyFill="1" applyBorder="1" applyAlignment="1" applyProtection="1">
      <alignment horizontal="center" vertical="center"/>
      <protection locked="0"/>
    </xf>
    <xf numFmtId="0" fontId="2" fillId="0" borderId="56" xfId="0" applyFont="1" applyBorder="1" applyAlignment="1" applyProtection="1">
      <alignment horizontal="center"/>
      <protection locked="0"/>
    </xf>
    <xf numFmtId="0" fontId="2" fillId="0" borderId="56" xfId="0" applyFont="1" applyBorder="1" applyAlignment="1" applyProtection="1">
      <alignment horizontal="center" vertical="center"/>
      <protection locked="0"/>
    </xf>
    <xf numFmtId="165" fontId="2" fillId="0" borderId="56" xfId="0" applyNumberFormat="1" applyFont="1" applyBorder="1" applyAlignment="1" applyProtection="1">
      <alignment horizontal="center" vertical="center"/>
      <protection locked="0"/>
    </xf>
    <xf numFmtId="2" fontId="2" fillId="0" borderId="56" xfId="0" applyNumberFormat="1" applyFont="1" applyBorder="1" applyAlignment="1" applyProtection="1">
      <alignment horizontal="center" vertical="center"/>
      <protection locked="0"/>
    </xf>
    <xf numFmtId="0" fontId="15" fillId="0" borderId="56" xfId="0" applyFont="1" applyBorder="1" applyAlignment="1" applyProtection="1">
      <alignment horizontal="center" vertical="center"/>
      <protection locked="0"/>
    </xf>
    <xf numFmtId="4" fontId="14" fillId="1" borderId="57" xfId="0" applyNumberFormat="1" applyFont="1" applyFill="1" applyBorder="1" applyAlignment="1">
      <alignment horizontal="center" vertical="center"/>
    </xf>
    <xf numFmtId="0" fontId="14" fillId="1" borderId="57" xfId="0" applyFont="1" applyFill="1" applyBorder="1" applyAlignment="1">
      <alignment horizontal="centerContinuous" vertical="center"/>
    </xf>
    <xf numFmtId="0" fontId="14" fillId="1" borderId="57" xfId="0" applyFont="1" applyFill="1" applyBorder="1" applyAlignment="1">
      <alignment horizontal="center" vertical="center"/>
    </xf>
    <xf numFmtId="49" fontId="14" fillId="1" borderId="57" xfId="0" applyNumberFormat="1" applyFont="1" applyFill="1" applyBorder="1" applyAlignment="1">
      <alignment horizontal="center"/>
    </xf>
    <xf numFmtId="2" fontId="14" fillId="1" borderId="57" xfId="0" applyNumberFormat="1" applyFont="1" applyFill="1" applyBorder="1" applyAlignment="1">
      <alignment horizontal="center" vertical="center"/>
    </xf>
    <xf numFmtId="0" fontId="2" fillId="0" borderId="59" xfId="0" applyFont="1" applyBorder="1" applyAlignment="1">
      <alignment horizontal="centerContinuous"/>
    </xf>
    <xf numFmtId="0" fontId="2" fillId="0" borderId="60" xfId="0" applyFont="1" applyBorder="1" applyAlignment="1">
      <alignment horizontal="centerContinuous"/>
    </xf>
    <xf numFmtId="0" fontId="4" fillId="1" borderId="30" xfId="0" applyFont="1" applyFill="1" applyBorder="1" applyAlignment="1">
      <alignment horizontal="center" wrapText="1"/>
    </xf>
    <xf numFmtId="9" fontId="14" fillId="1" borderId="24" xfId="0" applyNumberFormat="1" applyFont="1" applyFill="1" applyBorder="1" applyAlignment="1">
      <alignment horizontal="center"/>
    </xf>
    <xf numFmtId="0" fontId="14" fillId="1" borderId="24" xfId="0" applyFont="1" applyFill="1" applyBorder="1" applyAlignment="1">
      <alignment horizontal="center"/>
    </xf>
    <xf numFmtId="2" fontId="14" fillId="1" borderId="24" xfId="0" applyNumberFormat="1" applyFont="1" applyFill="1" applyBorder="1" applyAlignment="1">
      <alignment horizontal="center"/>
    </xf>
    <xf numFmtId="1" fontId="14" fillId="1" borderId="35" xfId="0" applyNumberFormat="1" applyFont="1" applyFill="1" applyBorder="1" applyAlignment="1">
      <alignment horizontal="center"/>
    </xf>
    <xf numFmtId="0" fontId="4" fillId="1" borderId="47" xfId="0" applyFont="1" applyFill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165" fontId="5" fillId="0" borderId="6" xfId="0" applyNumberFormat="1" applyFont="1" applyBorder="1" applyAlignment="1">
      <alignment horizontal="center" vertical="center"/>
    </xf>
    <xf numFmtId="0" fontId="17" fillId="0" borderId="6" xfId="0" applyFont="1" applyBorder="1" applyAlignment="1">
      <alignment horizontal="right" vertical="center"/>
    </xf>
    <xf numFmtId="0" fontId="2" fillId="0" borderId="0" xfId="0" applyFont="1" applyAlignment="1">
      <alignment horizontal="left"/>
    </xf>
    <xf numFmtId="165" fontId="17" fillId="0" borderId="6" xfId="0" applyNumberFormat="1" applyFont="1" applyBorder="1" applyAlignment="1">
      <alignment horizontal="right" vertical="center"/>
    </xf>
    <xf numFmtId="165" fontId="7" fillId="0" borderId="6" xfId="0" applyNumberFormat="1" applyFont="1" applyBorder="1" applyAlignment="1">
      <alignment horizontal="center" vertical="center"/>
    </xf>
    <xf numFmtId="165" fontId="2" fillId="0" borderId="6" xfId="0" applyNumberFormat="1" applyFont="1" applyBorder="1" applyAlignment="1">
      <alignment horizontal="right" vertical="center"/>
    </xf>
    <xf numFmtId="0" fontId="2" fillId="0" borderId="4" xfId="0" applyFont="1" applyBorder="1"/>
    <xf numFmtId="2" fontId="2" fillId="0" borderId="8" xfId="0" applyNumberFormat="1" applyFont="1" applyBorder="1" applyAlignment="1" applyProtection="1">
      <alignment horizontal="center" vertical="center"/>
      <protection locked="0"/>
    </xf>
    <xf numFmtId="165" fontId="2" fillId="0" borderId="8" xfId="0" applyNumberFormat="1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165" fontId="2" fillId="0" borderId="42" xfId="0" applyNumberFormat="1" applyFont="1" applyBorder="1" applyAlignment="1" applyProtection="1">
      <alignment horizontal="center" vertical="center"/>
      <protection locked="0"/>
    </xf>
    <xf numFmtId="2" fontId="2" fillId="0" borderId="6" xfId="0" applyNumberFormat="1" applyFont="1" applyBorder="1" applyAlignment="1" applyProtection="1">
      <alignment horizontal="center" vertical="center"/>
      <protection locked="0"/>
    </xf>
    <xf numFmtId="1" fontId="2" fillId="0" borderId="35" xfId="0" applyNumberFormat="1" applyFont="1" applyBorder="1" applyAlignment="1" applyProtection="1">
      <alignment horizontal="center" vertical="center"/>
      <protection locked="0"/>
    </xf>
    <xf numFmtId="165" fontId="2" fillId="0" borderId="6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1" fillId="1" borderId="30" xfId="0" applyFont="1" applyFill="1" applyBorder="1" applyAlignment="1">
      <alignment horizontal="center" vertical="center" wrapText="1"/>
    </xf>
    <xf numFmtId="0" fontId="1" fillId="1" borderId="4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9" fontId="14" fillId="1" borderId="72" xfId="0" applyNumberFormat="1" applyFont="1" applyFill="1" applyBorder="1" applyAlignment="1">
      <alignment horizontal="center"/>
    </xf>
    <xf numFmtId="0" fontId="14" fillId="1" borderId="72" xfId="0" applyFont="1" applyFill="1" applyBorder="1" applyAlignment="1">
      <alignment horizontal="center"/>
    </xf>
    <xf numFmtId="2" fontId="14" fillId="1" borderId="72" xfId="0" applyNumberFormat="1" applyFont="1" applyFill="1" applyBorder="1" applyAlignment="1">
      <alignment horizontal="center"/>
    </xf>
    <xf numFmtId="1" fontId="14" fillId="1" borderId="14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 applyProtection="1">
      <alignment horizontal="center" vertical="center"/>
      <protection locked="0"/>
    </xf>
    <xf numFmtId="1" fontId="2" fillId="0" borderId="41" xfId="0" applyNumberFormat="1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73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165" fontId="2" fillId="0" borderId="32" xfId="0" applyNumberFormat="1" applyFont="1" applyBorder="1" applyAlignment="1" applyProtection="1">
      <alignment horizontal="center"/>
      <protection locked="0"/>
    </xf>
    <xf numFmtId="165" fontId="2" fillId="0" borderId="39" xfId="0" applyNumberFormat="1" applyFont="1" applyBorder="1" applyAlignment="1" applyProtection="1">
      <alignment horizontal="center"/>
      <protection locked="0"/>
    </xf>
    <xf numFmtId="0" fontId="2" fillId="0" borderId="35" xfId="0" applyFont="1" applyBorder="1" applyAlignment="1" applyProtection="1">
      <alignment horizontal="center"/>
      <protection locked="0"/>
    </xf>
    <xf numFmtId="0" fontId="2" fillId="0" borderId="73" xfId="0" applyFont="1" applyBorder="1" applyAlignment="1" applyProtection="1">
      <alignment horizontal="center"/>
      <protection locked="0"/>
    </xf>
    <xf numFmtId="0" fontId="2" fillId="0" borderId="16" xfId="0" applyFont="1" applyBorder="1" applyAlignment="1" applyProtection="1">
      <alignment horizontal="center"/>
      <protection locked="0"/>
    </xf>
    <xf numFmtId="165" fontId="2" fillId="0" borderId="69" xfId="0" applyNumberFormat="1" applyFont="1" applyBorder="1" applyAlignment="1" applyProtection="1">
      <alignment horizontal="center"/>
      <protection locked="0"/>
    </xf>
    <xf numFmtId="0" fontId="2" fillId="0" borderId="69" xfId="0" applyFont="1" applyBorder="1" applyAlignment="1" applyProtection="1">
      <alignment horizontal="center"/>
      <protection locked="0"/>
    </xf>
    <xf numFmtId="4" fontId="14" fillId="1" borderId="57" xfId="0" applyNumberFormat="1" applyFont="1" applyFill="1" applyBorder="1" applyAlignment="1">
      <alignment horizontal="center" vertical="center" wrapText="1"/>
    </xf>
    <xf numFmtId="0" fontId="2" fillId="0" borderId="56" xfId="0" quotePrefix="1" applyFont="1" applyBorder="1" applyAlignment="1">
      <alignment horizontal="center"/>
    </xf>
    <xf numFmtId="0" fontId="2" fillId="0" borderId="76" xfId="0" applyFont="1" applyBorder="1" applyAlignment="1">
      <alignment horizontal="center"/>
    </xf>
    <xf numFmtId="165" fontId="2" fillId="2" borderId="77" xfId="0" applyNumberFormat="1" applyFont="1" applyFill="1" applyBorder="1" applyAlignment="1" applyProtection="1">
      <alignment horizontal="center" vertical="center"/>
      <protection locked="0"/>
    </xf>
    <xf numFmtId="0" fontId="2" fillId="0" borderId="77" xfId="0" applyFont="1" applyBorder="1" applyAlignment="1" applyProtection="1">
      <alignment horizontal="center" vertical="center"/>
      <protection locked="0"/>
    </xf>
    <xf numFmtId="0" fontId="2" fillId="0" borderId="77" xfId="0" applyFont="1" applyBorder="1" applyAlignment="1" applyProtection="1">
      <alignment horizontal="center"/>
      <protection locked="0"/>
    </xf>
    <xf numFmtId="165" fontId="2" fillId="0" borderId="77" xfId="0" applyNumberFormat="1" applyFont="1" applyBorder="1" applyAlignment="1" applyProtection="1">
      <alignment horizontal="center" vertical="center"/>
      <protection locked="0"/>
    </xf>
    <xf numFmtId="2" fontId="2" fillId="0" borderId="77" xfId="0" applyNumberFormat="1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/>
    </xf>
    <xf numFmtId="165" fontId="2" fillId="0" borderId="2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0" fontId="0" fillId="0" borderId="2" xfId="0" applyBorder="1" applyProtection="1">
      <protection locked="0"/>
    </xf>
    <xf numFmtId="49" fontId="0" fillId="0" borderId="2" xfId="0" applyNumberFormat="1" applyBorder="1" applyAlignment="1" applyProtection="1">
      <alignment horizontal="center"/>
      <protection locked="0"/>
    </xf>
    <xf numFmtId="49" fontId="2" fillId="0" borderId="2" xfId="0" applyNumberFormat="1" applyFont="1" applyBorder="1" applyAlignment="1" applyProtection="1">
      <alignment horizontal="center"/>
      <protection locked="0"/>
    </xf>
    <xf numFmtId="2" fontId="2" fillId="0" borderId="2" xfId="0" applyNumberFormat="1" applyFont="1" applyBorder="1" applyAlignment="1" applyProtection="1">
      <alignment horizontal="center"/>
      <protection locked="0"/>
    </xf>
    <xf numFmtId="0" fontId="13" fillId="1" borderId="101" xfId="0" applyFont="1" applyFill="1" applyBorder="1" applyAlignment="1">
      <alignment horizontal="center" vertical="center"/>
    </xf>
    <xf numFmtId="165" fontId="14" fillId="1" borderId="101" xfId="0" applyNumberFormat="1" applyFont="1" applyFill="1" applyBorder="1" applyAlignment="1">
      <alignment horizontal="center" vertical="center"/>
    </xf>
    <xf numFmtId="0" fontId="2" fillId="0" borderId="101" xfId="0" applyFont="1" applyBorder="1" applyAlignment="1" applyProtection="1">
      <alignment horizontal="center" vertical="center"/>
      <protection locked="0"/>
    </xf>
    <xf numFmtId="165" fontId="2" fillId="0" borderId="101" xfId="0" applyNumberFormat="1" applyFont="1" applyBorder="1" applyAlignment="1" applyProtection="1">
      <alignment horizontal="center" vertical="center"/>
      <protection locked="0"/>
    </xf>
    <xf numFmtId="0" fontId="0" fillId="0" borderId="101" xfId="0" applyBorder="1" applyProtection="1">
      <protection locked="0"/>
    </xf>
    <xf numFmtId="2" fontId="2" fillId="0" borderId="78" xfId="0" applyNumberFormat="1" applyFont="1" applyBorder="1" applyAlignment="1" applyProtection="1">
      <alignment horizontal="right" vertical="center"/>
      <protection locked="0"/>
    </xf>
    <xf numFmtId="0" fontId="20" fillId="0" borderId="24" xfId="0" applyFont="1" applyBorder="1" applyAlignment="1">
      <alignment vertical="center"/>
    </xf>
    <xf numFmtId="2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79" xfId="0" applyBorder="1" applyAlignment="1">
      <alignment horizontal="right" vertical="center"/>
    </xf>
    <xf numFmtId="0" fontId="0" fillId="0" borderId="32" xfId="0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32" xfId="0" applyBorder="1" applyAlignment="1">
      <alignment vertical="center"/>
    </xf>
    <xf numFmtId="0" fontId="21" fillId="0" borderId="37" xfId="0" applyFont="1" applyBorder="1" applyAlignment="1">
      <alignment horizontal="right" vertical="center"/>
    </xf>
    <xf numFmtId="0" fontId="21" fillId="0" borderId="80" xfId="0" applyFont="1" applyBorder="1" applyAlignment="1">
      <alignment horizontal="right" vertical="center"/>
    </xf>
    <xf numFmtId="0" fontId="21" fillId="0" borderId="36" xfId="0" applyFont="1" applyBorder="1" applyAlignment="1">
      <alignment horizontal="right" vertical="center"/>
    </xf>
    <xf numFmtId="0" fontId="21" fillId="0" borderId="33" xfId="0" applyFont="1" applyBorder="1" applyAlignment="1">
      <alignment horizontal="right" vertical="center"/>
    </xf>
    <xf numFmtId="0" fontId="21" fillId="0" borderId="49" xfId="0" applyFont="1" applyBorder="1" applyAlignment="1">
      <alignment horizontal="right" vertical="center"/>
    </xf>
    <xf numFmtId="2" fontId="8" fillId="0" borderId="80" xfId="0" applyNumberFormat="1" applyFont="1" applyBorder="1" applyAlignment="1">
      <alignment horizontal="right" vertical="center"/>
    </xf>
    <xf numFmtId="0" fontId="21" fillId="0" borderId="24" xfId="0" applyFont="1" applyBorder="1" applyAlignment="1">
      <alignment vertical="center"/>
    </xf>
    <xf numFmtId="0" fontId="0" fillId="0" borderId="24" xfId="0" applyBorder="1" applyAlignment="1">
      <alignment vertical="center"/>
    </xf>
    <xf numFmtId="0" fontId="21" fillId="0" borderId="38" xfId="0" applyFont="1" applyBorder="1" applyAlignment="1">
      <alignment vertical="center"/>
    </xf>
    <xf numFmtId="0" fontId="21" fillId="0" borderId="81" xfId="0" applyFont="1" applyBorder="1" applyAlignment="1">
      <alignment vertical="center"/>
    </xf>
    <xf numFmtId="0" fontId="21" fillId="0" borderId="82" xfId="0" applyFont="1" applyBorder="1" applyAlignment="1">
      <alignment vertical="center"/>
    </xf>
    <xf numFmtId="0" fontId="21" fillId="0" borderId="83" xfId="0" applyFont="1" applyBorder="1" applyAlignment="1">
      <alignment vertical="center"/>
    </xf>
    <xf numFmtId="0" fontId="21" fillId="0" borderId="84" xfId="0" applyFont="1" applyBorder="1" applyAlignment="1">
      <alignment vertical="center"/>
    </xf>
    <xf numFmtId="0" fontId="0" fillId="0" borderId="85" xfId="0" applyBorder="1" applyAlignment="1">
      <alignment vertical="center"/>
    </xf>
    <xf numFmtId="0" fontId="21" fillId="0" borderId="48" xfId="0" applyFont="1" applyBorder="1" applyAlignment="1">
      <alignment vertical="center"/>
    </xf>
    <xf numFmtId="0" fontId="21" fillId="0" borderId="46" xfId="0" applyFont="1" applyBorder="1" applyAlignment="1">
      <alignment vertical="center"/>
    </xf>
    <xf numFmtId="0" fontId="0" fillId="0" borderId="86" xfId="0" applyBorder="1" applyAlignment="1">
      <alignment vertical="center"/>
    </xf>
    <xf numFmtId="0" fontId="0" fillId="0" borderId="85" xfId="0" applyBorder="1"/>
    <xf numFmtId="2" fontId="2" fillId="0" borderId="18" xfId="0" applyNumberFormat="1" applyFont="1" applyBorder="1" applyAlignment="1" applyProtection="1">
      <alignment vertical="center"/>
      <protection locked="0"/>
    </xf>
    <xf numFmtId="2" fontId="2" fillId="0" borderId="47" xfId="0" applyNumberFormat="1" applyFont="1" applyBorder="1" applyAlignment="1" applyProtection="1">
      <alignment vertical="center"/>
      <protection locked="0"/>
    </xf>
    <xf numFmtId="2" fontId="2" fillId="0" borderId="35" xfId="0" applyNumberFormat="1" applyFont="1" applyBorder="1" applyAlignment="1" applyProtection="1">
      <alignment horizontal="center" vertical="center"/>
      <protection locked="0"/>
    </xf>
    <xf numFmtId="2" fontId="11" fillId="0" borderId="45" xfId="0" applyNumberFormat="1" applyFont="1" applyBorder="1" applyProtection="1">
      <protection locked="0"/>
    </xf>
    <xf numFmtId="2" fontId="2" fillId="0" borderId="20" xfId="0" applyNumberFormat="1" applyFont="1" applyBorder="1" applyAlignment="1" applyProtection="1">
      <alignment vertical="center"/>
      <protection locked="0"/>
    </xf>
    <xf numFmtId="2" fontId="2" fillId="0" borderId="16" xfId="0" applyNumberFormat="1" applyFont="1" applyBorder="1" applyAlignment="1" applyProtection="1">
      <alignment vertical="center"/>
      <protection locked="0"/>
    </xf>
    <xf numFmtId="0" fontId="0" fillId="0" borderId="24" xfId="0" applyBorder="1"/>
    <xf numFmtId="2" fontId="2" fillId="0" borderId="61" xfId="0" applyNumberFormat="1" applyFont="1" applyBorder="1" applyAlignment="1" applyProtection="1">
      <alignment horizontal="right" vertical="center"/>
      <protection locked="0"/>
    </xf>
    <xf numFmtId="2" fontId="2" fillId="0" borderId="39" xfId="0" applyNumberFormat="1" applyFont="1" applyBorder="1" applyAlignment="1" applyProtection="1">
      <alignment vertical="center"/>
      <protection locked="0"/>
    </xf>
    <xf numFmtId="165" fontId="24" fillId="0" borderId="88" xfId="0" applyNumberFormat="1" applyFont="1" applyBorder="1"/>
    <xf numFmtId="165" fontId="24" fillId="0" borderId="6" xfId="0" applyNumberFormat="1" applyFont="1" applyBorder="1"/>
    <xf numFmtId="1" fontId="24" fillId="0" borderId="6" xfId="0" applyNumberFormat="1" applyFont="1" applyBorder="1"/>
    <xf numFmtId="165" fontId="24" fillId="0" borderId="89" xfId="0" applyNumberFormat="1" applyFont="1" applyBorder="1"/>
    <xf numFmtId="165" fontId="24" fillId="0" borderId="28" xfId="0" applyNumberFormat="1" applyFont="1" applyBorder="1"/>
    <xf numFmtId="1" fontId="24" fillId="0" borderId="28" xfId="0" applyNumberFormat="1" applyFont="1" applyBorder="1"/>
    <xf numFmtId="165" fontId="24" fillId="0" borderId="90" xfId="0" applyNumberFormat="1" applyFont="1" applyBorder="1"/>
    <xf numFmtId="0" fontId="2" fillId="0" borderId="1" xfId="0" quotePrefix="1" applyFont="1" applyBorder="1" applyAlignment="1">
      <alignment horizontal="center" vertical="center"/>
    </xf>
    <xf numFmtId="0" fontId="2" fillId="0" borderId="32" xfId="0" quotePrefix="1" applyFont="1" applyBorder="1" applyAlignment="1">
      <alignment horizontal="center" vertical="center"/>
    </xf>
    <xf numFmtId="2" fontId="2" fillId="0" borderId="69" xfId="0" applyNumberFormat="1" applyFont="1" applyBorder="1" applyAlignment="1" applyProtection="1">
      <alignment horizontal="right" vertical="center"/>
      <protection locked="0"/>
    </xf>
    <xf numFmtId="0" fontId="10" fillId="0" borderId="48" xfId="0" applyFont="1" applyBorder="1" applyAlignment="1">
      <alignment horizontal="right" vertical="center"/>
    </xf>
    <xf numFmtId="0" fontId="10" fillId="0" borderId="36" xfId="0" applyFont="1" applyBorder="1" applyAlignment="1">
      <alignment horizontal="right" vertical="center"/>
    </xf>
    <xf numFmtId="20" fontId="2" fillId="0" borderId="6" xfId="0" quotePrefix="1" applyNumberFormat="1" applyFont="1" applyBorder="1" applyAlignment="1" applyProtection="1">
      <alignment horizontal="center"/>
      <protection locked="0"/>
    </xf>
    <xf numFmtId="165" fontId="25" fillId="0" borderId="64" xfId="0" applyNumberFormat="1" applyFont="1" applyBorder="1"/>
    <xf numFmtId="165" fontId="25" fillId="0" borderId="24" xfId="0" applyNumberFormat="1" applyFont="1" applyBorder="1"/>
    <xf numFmtId="0" fontId="27" fillId="0" borderId="108" xfId="1" applyFont="1" applyBorder="1" applyAlignment="1">
      <alignment wrapText="1"/>
    </xf>
    <xf numFmtId="1" fontId="28" fillId="0" borderId="109" xfId="1" applyNumberFormat="1" applyFont="1" applyBorder="1" applyAlignment="1">
      <alignment horizontal="center" vertical="top" shrinkToFit="1"/>
    </xf>
    <xf numFmtId="0" fontId="29" fillId="0" borderId="109" xfId="1" applyFont="1" applyBorder="1" applyAlignment="1">
      <alignment horizontal="center" vertical="top" wrapText="1"/>
    </xf>
    <xf numFmtId="165" fontId="28" fillId="0" borderId="109" xfId="1" applyNumberFormat="1" applyFont="1" applyBorder="1" applyAlignment="1">
      <alignment horizontal="center" vertical="top" shrinkToFit="1"/>
    </xf>
    <xf numFmtId="2" fontId="28" fillId="0" borderId="109" xfId="1" applyNumberFormat="1" applyFont="1" applyBorder="1" applyAlignment="1">
      <alignment horizontal="center" vertical="top" shrinkToFit="1"/>
    </xf>
    <xf numFmtId="0" fontId="27" fillId="6" borderId="108" xfId="1" applyFont="1" applyFill="1" applyBorder="1" applyAlignment="1">
      <alignment wrapText="1"/>
    </xf>
    <xf numFmtId="2" fontId="30" fillId="6" borderId="109" xfId="1" applyNumberFormat="1" applyFont="1" applyFill="1" applyBorder="1" applyAlignment="1">
      <alignment horizontal="center" vertical="top" shrinkToFit="1"/>
    </xf>
    <xf numFmtId="0" fontId="2" fillId="0" borderId="42" xfId="0" applyFont="1" applyBorder="1" applyAlignment="1">
      <alignment horizontal="centerContinuous"/>
    </xf>
    <xf numFmtId="0" fontId="2" fillId="9" borderId="6" xfId="0" applyFont="1" applyFill="1" applyBorder="1" applyAlignment="1" applyProtection="1">
      <alignment horizontal="center"/>
      <protection locked="0"/>
    </xf>
    <xf numFmtId="1" fontId="2" fillId="9" borderId="6" xfId="0" applyNumberFormat="1" applyFont="1" applyFill="1" applyBorder="1" applyAlignment="1" applyProtection="1">
      <alignment horizontal="center"/>
      <protection locked="0"/>
    </xf>
    <xf numFmtId="1" fontId="2" fillId="9" borderId="35" xfId="0" applyNumberFormat="1" applyFont="1" applyFill="1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/>
      <protection locked="0"/>
    </xf>
    <xf numFmtId="165" fontId="33" fillId="9" borderId="20" xfId="0" applyNumberFormat="1" applyFont="1" applyFill="1" applyBorder="1" applyAlignment="1" applyProtection="1">
      <alignment horizontal="center" vertical="center"/>
      <protection locked="0"/>
    </xf>
    <xf numFmtId="165" fontId="33" fillId="9" borderId="6" xfId="0" applyNumberFormat="1" applyFont="1" applyFill="1" applyBorder="1" applyAlignment="1" applyProtection="1">
      <alignment horizontal="center" vertical="center"/>
      <protection locked="0"/>
    </xf>
    <xf numFmtId="165" fontId="33" fillId="9" borderId="35" xfId="0" applyNumberFormat="1" applyFont="1" applyFill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/>
      <protection locked="0"/>
    </xf>
    <xf numFmtId="0" fontId="2" fillId="0" borderId="34" xfId="0" applyFont="1" applyBorder="1" applyAlignment="1" applyProtection="1">
      <alignment horizontal="center"/>
      <protection locked="0"/>
    </xf>
    <xf numFmtId="1" fontId="33" fillId="9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74" xfId="0" applyFont="1" applyBorder="1" applyAlignment="1" applyProtection="1">
      <alignment horizontal="center"/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2" fillId="0" borderId="68" xfId="0" applyFont="1" applyBorder="1" applyAlignment="1" applyProtection="1">
      <alignment horizontal="center"/>
      <protection locked="0"/>
    </xf>
    <xf numFmtId="0" fontId="2" fillId="0" borderId="40" xfId="0" applyFont="1" applyBorder="1" applyAlignment="1">
      <alignment horizontal="centerContinuous"/>
    </xf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horizontal="centerContinuous" wrapText="1"/>
    </xf>
    <xf numFmtId="2" fontId="0" fillId="0" borderId="0" xfId="0" applyNumberFormat="1" applyAlignment="1">
      <alignment horizontal="centerContinuous" wrapText="1"/>
    </xf>
    <xf numFmtId="0" fontId="2" fillId="0" borderId="40" xfId="0" applyFont="1" applyBorder="1"/>
    <xf numFmtId="2" fontId="2" fillId="0" borderId="0" xfId="0" applyNumberFormat="1" applyFont="1" applyAlignment="1">
      <alignment horizontal="centerContinuous" wrapText="1"/>
    </xf>
    <xf numFmtId="165" fontId="7" fillId="9" borderId="75" xfId="0" applyNumberFormat="1" applyFont="1" applyFill="1" applyBorder="1"/>
    <xf numFmtId="2" fontId="6" fillId="0" borderId="0" xfId="0" applyNumberFormat="1" applyFont="1" applyAlignment="1">
      <alignment horizontal="centerContinuous" wrapText="1"/>
    </xf>
    <xf numFmtId="2" fontId="6" fillId="0" borderId="75" xfId="0" applyNumberFormat="1" applyFont="1" applyBorder="1"/>
    <xf numFmtId="0" fontId="14" fillId="0" borderId="6" xfId="4" applyFont="1" applyBorder="1" applyAlignment="1" applyProtection="1">
      <alignment horizontal="center" vertical="center"/>
      <protection locked="0"/>
    </xf>
    <xf numFmtId="20" fontId="14" fillId="0" borderId="6" xfId="0" applyNumberFormat="1" applyFont="1" applyBorder="1" applyAlignment="1" applyProtection="1">
      <alignment horizontal="center" vertical="center"/>
      <protection locked="0"/>
    </xf>
    <xf numFmtId="165" fontId="14" fillId="0" borderId="6" xfId="0" applyNumberFormat="1" applyFont="1" applyBorder="1" applyAlignment="1" applyProtection="1">
      <alignment horizontal="center" vertical="center"/>
      <protection locked="0"/>
    </xf>
    <xf numFmtId="0" fontId="14" fillId="0" borderId="6" xfId="0" applyFont="1" applyBorder="1" applyAlignment="1" applyProtection="1">
      <alignment horizontal="center" vertical="center"/>
      <protection locked="0"/>
    </xf>
    <xf numFmtId="165" fontId="14" fillId="0" borderId="27" xfId="0" applyNumberFormat="1" applyFont="1" applyBorder="1" applyAlignment="1" applyProtection="1">
      <alignment horizontal="center" vertical="center"/>
      <protection locked="0"/>
    </xf>
    <xf numFmtId="165" fontId="14" fillId="0" borderId="6" xfId="4" applyNumberFormat="1" applyFont="1" applyBorder="1" applyAlignment="1" applyProtection="1">
      <alignment horizontal="center" vertical="center"/>
      <protection locked="0"/>
    </xf>
    <xf numFmtId="0" fontId="14" fillId="0" borderId="6" xfId="0" applyFont="1" applyBorder="1" applyAlignment="1" applyProtection="1">
      <alignment horizontal="center"/>
      <protection locked="0"/>
    </xf>
    <xf numFmtId="165" fontId="14" fillId="0" borderId="6" xfId="0" applyNumberFormat="1" applyFont="1" applyBorder="1" applyAlignment="1" applyProtection="1">
      <alignment horizontal="center"/>
      <protection locked="0"/>
    </xf>
    <xf numFmtId="0" fontId="14" fillId="0" borderId="20" xfId="0" applyFont="1" applyBorder="1" applyAlignment="1">
      <alignment horizontal="center"/>
    </xf>
    <xf numFmtId="1" fontId="2" fillId="0" borderId="56" xfId="0" applyNumberFormat="1" applyFont="1" applyBorder="1" applyAlignment="1" applyProtection="1">
      <alignment horizontal="center" vertical="center"/>
      <protection locked="0"/>
    </xf>
    <xf numFmtId="1" fontId="2" fillId="0" borderId="6" xfId="0" applyNumberFormat="1" applyFont="1" applyBorder="1" applyAlignment="1" applyProtection="1">
      <alignment horizontal="center" vertical="center"/>
      <protection locked="0"/>
    </xf>
    <xf numFmtId="0" fontId="2" fillId="0" borderId="113" xfId="0" applyFont="1" applyBorder="1" applyAlignment="1" applyProtection="1">
      <alignment horizontal="center"/>
      <protection locked="0"/>
    </xf>
    <xf numFmtId="1" fontId="33" fillId="9" borderId="16" xfId="0" applyNumberFormat="1" applyFont="1" applyFill="1" applyBorder="1" applyAlignment="1" applyProtection="1">
      <alignment horizontal="center" vertical="center"/>
      <protection locked="0"/>
    </xf>
    <xf numFmtId="1" fontId="14" fillId="1" borderId="114" xfId="0" applyNumberFormat="1" applyFont="1" applyFill="1" applyBorder="1" applyAlignment="1">
      <alignment horizontal="center"/>
    </xf>
    <xf numFmtId="1" fontId="14" fillId="1" borderId="32" xfId="0" applyNumberFormat="1" applyFont="1" applyFill="1" applyBorder="1" applyAlignment="1">
      <alignment horizontal="center"/>
    </xf>
    <xf numFmtId="1" fontId="2" fillId="0" borderId="42" xfId="0" applyNumberFormat="1" applyFont="1" applyBorder="1" applyAlignment="1" applyProtection="1">
      <alignment horizontal="right" vertical="center"/>
      <protection locked="0"/>
    </xf>
    <xf numFmtId="1" fontId="2" fillId="0" borderId="6" xfId="0" applyNumberFormat="1" applyFont="1" applyBorder="1" applyAlignment="1" applyProtection="1">
      <alignment vertical="center"/>
      <protection locked="0"/>
    </xf>
    <xf numFmtId="165" fontId="24" fillId="0" borderId="115" xfId="0" applyNumberFormat="1" applyFont="1" applyBorder="1"/>
    <xf numFmtId="1" fontId="7" fillId="0" borderId="59" xfId="0" applyNumberFormat="1" applyFont="1" applyBorder="1"/>
    <xf numFmtId="0" fontId="0" fillId="0" borderId="116" xfId="0" applyBorder="1"/>
    <xf numFmtId="0" fontId="7" fillId="0" borderId="59" xfId="0" applyFont="1" applyBorder="1" applyAlignment="1">
      <alignment horizontal="right"/>
    </xf>
    <xf numFmtId="0" fontId="7" fillId="0" borderId="59" xfId="0" applyFont="1" applyBorder="1" applyAlignment="1">
      <alignment horizontal="centerContinuous"/>
    </xf>
    <xf numFmtId="0" fontId="1" fillId="1" borderId="117" xfId="0" applyFont="1" applyFill="1" applyBorder="1" applyAlignment="1">
      <alignment horizontal="center" vertical="center" wrapText="1"/>
    </xf>
    <xf numFmtId="0" fontId="7" fillId="1" borderId="114" xfId="0" applyFont="1" applyFill="1" applyBorder="1" applyAlignment="1" applyProtection="1">
      <alignment horizontal="center" wrapText="1"/>
      <protection locked="0"/>
    </xf>
    <xf numFmtId="0" fontId="7" fillId="1" borderId="114" xfId="0" applyFont="1" applyFill="1" applyBorder="1" applyAlignment="1" applyProtection="1">
      <alignment horizontal="center" vertical="center" wrapText="1"/>
      <protection locked="0"/>
    </xf>
    <xf numFmtId="0" fontId="18" fillId="1" borderId="114" xfId="0" applyFont="1" applyFill="1" applyBorder="1" applyAlignment="1" applyProtection="1">
      <alignment horizontal="center" vertical="center" wrapText="1"/>
      <protection locked="0"/>
    </xf>
    <xf numFmtId="0" fontId="2" fillId="1" borderId="114" xfId="0" applyFont="1" applyFill="1" applyBorder="1" applyAlignment="1" applyProtection="1">
      <alignment horizontal="center" vertical="center"/>
      <protection locked="0"/>
    </xf>
    <xf numFmtId="0" fontId="2" fillId="1" borderId="114" xfId="0" applyFont="1" applyFill="1" applyBorder="1" applyAlignment="1" applyProtection="1">
      <alignment vertical="center" wrapText="1"/>
      <protection locked="0"/>
    </xf>
    <xf numFmtId="0" fontId="7" fillId="1" borderId="114" xfId="0" applyFont="1" applyFill="1" applyBorder="1" applyAlignment="1" applyProtection="1">
      <alignment vertical="center" wrapText="1"/>
      <protection locked="0"/>
    </xf>
    <xf numFmtId="2" fontId="2" fillId="1" borderId="114" xfId="0" applyNumberFormat="1" applyFont="1" applyFill="1" applyBorder="1" applyAlignment="1" applyProtection="1">
      <alignment horizontal="center" vertical="center" wrapText="1"/>
      <protection locked="0"/>
    </xf>
    <xf numFmtId="0" fontId="1" fillId="1" borderId="19" xfId="0" applyFont="1" applyFill="1" applyBorder="1" applyAlignment="1">
      <alignment horizontal="center" vertical="center" wrapText="1"/>
    </xf>
    <xf numFmtId="0" fontId="31" fillId="7" borderId="114" xfId="2" applyBorder="1" applyAlignment="1" applyProtection="1">
      <alignment horizontal="center" vertical="center" wrapText="1"/>
      <protection locked="0"/>
    </xf>
    <xf numFmtId="165" fontId="14" fillId="1" borderId="114" xfId="0" applyNumberFormat="1" applyFont="1" applyFill="1" applyBorder="1" applyAlignment="1" applyProtection="1">
      <alignment horizontal="center" vertical="center" wrapText="1"/>
      <protection locked="0"/>
    </xf>
    <xf numFmtId="0" fontId="14" fillId="1" borderId="114" xfId="0" applyFont="1" applyFill="1" applyBorder="1" applyAlignment="1" applyProtection="1">
      <alignment horizontal="center" vertical="center"/>
      <protection locked="0"/>
    </xf>
    <xf numFmtId="0" fontId="14" fillId="1" borderId="114" xfId="0" applyFont="1" applyFill="1" applyBorder="1" applyAlignment="1" applyProtection="1">
      <alignment vertical="center" wrapText="1"/>
      <protection locked="0"/>
    </xf>
    <xf numFmtId="2" fontId="14" fillId="1" borderId="11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22" xfId="0" quotePrefix="1" applyFont="1" applyBorder="1" applyAlignment="1">
      <alignment horizontal="center" vertical="center"/>
    </xf>
    <xf numFmtId="0" fontId="2" fillId="0" borderId="0" xfId="0" applyFont="1" applyAlignment="1" applyProtection="1">
      <alignment horizontal="center"/>
      <protection locked="0"/>
    </xf>
    <xf numFmtId="0" fontId="2" fillId="0" borderId="123" xfId="0" applyFont="1" applyBorder="1" applyAlignment="1" applyProtection="1">
      <alignment horizontal="center"/>
      <protection locked="0"/>
    </xf>
    <xf numFmtId="0" fontId="2" fillId="0" borderId="122" xfId="0" applyFont="1" applyBorder="1" applyAlignment="1">
      <alignment horizontal="center" vertical="center"/>
    </xf>
    <xf numFmtId="1" fontId="33" fillId="9" borderId="124" xfId="0" applyNumberFormat="1" applyFont="1" applyFill="1" applyBorder="1" applyAlignment="1" applyProtection="1">
      <alignment horizontal="center" vertical="center"/>
      <protection locked="0"/>
    </xf>
    <xf numFmtId="0" fontId="2" fillId="0" borderId="125" xfId="0" applyFont="1" applyBorder="1" applyAlignment="1">
      <alignment horizontal="center" vertical="center"/>
    </xf>
    <xf numFmtId="165" fontId="25" fillId="0" borderId="114" xfId="0" applyNumberFormat="1" applyFont="1" applyBorder="1"/>
    <xf numFmtId="165" fontId="25" fillId="0" borderId="126" xfId="0" applyNumberFormat="1" applyFont="1" applyBorder="1"/>
    <xf numFmtId="1" fontId="2" fillId="0" borderId="20" xfId="0" applyNumberFormat="1" applyFont="1" applyBorder="1" applyAlignment="1" applyProtection="1">
      <alignment vertical="center"/>
      <protection locked="0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2" fontId="27" fillId="0" borderId="109" xfId="1" applyNumberFormat="1" applyFont="1" applyBorder="1" applyAlignment="1">
      <alignment horizontal="center" vertical="top" shrinkToFit="1"/>
    </xf>
    <xf numFmtId="0" fontId="27" fillId="0" borderId="110" xfId="1" applyFont="1" applyBorder="1" applyAlignment="1">
      <alignment wrapText="1"/>
    </xf>
    <xf numFmtId="2" fontId="28" fillId="0" borderId="111" xfId="1" applyNumberFormat="1" applyFont="1" applyBorder="1" applyAlignment="1">
      <alignment horizontal="center" vertical="top" shrinkToFit="1"/>
    </xf>
    <xf numFmtId="2" fontId="2" fillId="0" borderId="129" xfId="0" applyNumberFormat="1" applyFont="1" applyBorder="1" applyAlignment="1" applyProtection="1">
      <alignment horizontal="center" vertical="center"/>
      <protection locked="0"/>
    </xf>
    <xf numFmtId="1" fontId="2" fillId="0" borderId="129" xfId="0" applyNumberFormat="1" applyFont="1" applyBorder="1" applyAlignment="1" applyProtection="1">
      <alignment horizontal="center" vertical="center"/>
      <protection locked="0"/>
    </xf>
    <xf numFmtId="165" fontId="2" fillId="0" borderId="129" xfId="0" applyNumberFormat="1" applyFont="1" applyBorder="1" applyAlignment="1" applyProtection="1">
      <alignment horizontal="center" vertical="center"/>
      <protection locked="0"/>
    </xf>
    <xf numFmtId="0" fontId="2" fillId="0" borderId="129" xfId="0" applyFont="1" applyBorder="1" applyAlignment="1" applyProtection="1">
      <alignment horizontal="center" vertical="center"/>
      <protection locked="0"/>
    </xf>
    <xf numFmtId="0" fontId="2" fillId="0" borderId="127" xfId="0" applyFont="1" applyBorder="1" applyAlignment="1" applyProtection="1">
      <alignment horizontal="center" vertical="center"/>
      <protection locked="0"/>
    </xf>
    <xf numFmtId="0" fontId="2" fillId="0" borderId="128" xfId="0" applyFont="1" applyBorder="1" applyAlignment="1" applyProtection="1">
      <alignment horizontal="center" vertical="center"/>
      <protection locked="0"/>
    </xf>
    <xf numFmtId="165" fontId="2" fillId="2" borderId="130" xfId="0" applyNumberFormat="1" applyFont="1" applyFill="1" applyBorder="1" applyAlignment="1" applyProtection="1">
      <alignment horizontal="center" vertical="center"/>
      <protection locked="0"/>
    </xf>
    <xf numFmtId="0" fontId="15" fillId="0" borderId="130" xfId="0" applyFont="1" applyBorder="1" applyAlignment="1" applyProtection="1">
      <alignment horizontal="center" vertical="center"/>
      <protection locked="0"/>
    </xf>
    <xf numFmtId="0" fontId="2" fillId="0" borderId="130" xfId="0" applyFont="1" applyBorder="1" applyAlignment="1" applyProtection="1">
      <alignment horizontal="center" vertical="center"/>
      <protection locked="0"/>
    </xf>
    <xf numFmtId="0" fontId="2" fillId="2" borderId="130" xfId="0" applyFont="1" applyFill="1" applyBorder="1" applyAlignment="1" applyProtection="1">
      <alignment horizontal="center" vertical="center"/>
      <protection locked="0"/>
    </xf>
    <xf numFmtId="0" fontId="2" fillId="0" borderId="130" xfId="0" applyFont="1" applyBorder="1" applyAlignment="1" applyProtection="1">
      <alignment horizontal="center"/>
      <protection locked="0"/>
    </xf>
    <xf numFmtId="165" fontId="2" fillId="0" borderId="130" xfId="0" applyNumberFormat="1" applyFont="1" applyBorder="1" applyAlignment="1" applyProtection="1">
      <alignment horizontal="center" vertical="center"/>
      <protection locked="0"/>
    </xf>
    <xf numFmtId="1" fontId="2" fillId="0" borderId="130" xfId="0" applyNumberFormat="1" applyFont="1" applyBorder="1" applyAlignment="1" applyProtection="1">
      <alignment horizontal="center" vertical="center"/>
      <protection locked="0"/>
    </xf>
    <xf numFmtId="165" fontId="14" fillId="0" borderId="6" xfId="0" applyNumberFormat="1" applyFont="1" applyBorder="1" applyAlignment="1" applyProtection="1">
      <alignment horizontal="center" vertical="center" wrapText="1"/>
      <protection locked="0"/>
    </xf>
    <xf numFmtId="2" fontId="14" fillId="0" borderId="6" xfId="0" applyNumberFormat="1" applyFont="1" applyBorder="1" applyAlignment="1" applyProtection="1">
      <alignment horizontal="center" vertical="center"/>
      <protection locked="0"/>
    </xf>
    <xf numFmtId="17" fontId="14" fillId="0" borderId="6" xfId="0" quotePrefix="1" applyNumberFormat="1" applyFont="1" applyBorder="1" applyAlignment="1" applyProtection="1">
      <alignment horizontal="center" vertical="center"/>
      <protection locked="0"/>
    </xf>
    <xf numFmtId="2" fontId="14" fillId="0" borderId="6" xfId="4" applyNumberFormat="1" applyFont="1" applyBorder="1" applyAlignment="1" applyProtection="1">
      <alignment horizontal="center" vertical="center"/>
      <protection locked="0"/>
    </xf>
    <xf numFmtId="0" fontId="2" fillId="0" borderId="24" xfId="0" applyFont="1" applyBorder="1"/>
    <xf numFmtId="0" fontId="3" fillId="0" borderId="131" xfId="0" applyFont="1" applyBorder="1"/>
    <xf numFmtId="0" fontId="3" fillId="0" borderId="132" xfId="0" applyFont="1" applyBorder="1"/>
    <xf numFmtId="165" fontId="27" fillId="0" borderId="109" xfId="1" applyNumberFormat="1" applyFont="1" applyBorder="1" applyAlignment="1">
      <alignment horizontal="center" vertical="top" shrinkToFit="1"/>
    </xf>
    <xf numFmtId="1" fontId="27" fillId="0" borderId="109" xfId="1" applyNumberFormat="1" applyFont="1" applyBorder="1" applyAlignment="1">
      <alignment horizontal="center" vertical="top" shrinkToFit="1"/>
    </xf>
    <xf numFmtId="2" fontId="2" fillId="0" borderId="124" xfId="0" applyNumberFormat="1" applyFont="1" applyBorder="1" applyAlignment="1" applyProtection="1">
      <alignment horizontal="right" vertical="center"/>
      <protection locked="0"/>
    </xf>
    <xf numFmtId="165" fontId="14" fillId="9" borderId="6" xfId="4" applyNumberFormat="1" applyFont="1" applyFill="1" applyBorder="1" applyAlignment="1" applyProtection="1">
      <alignment horizontal="center" vertical="center"/>
      <protection locked="0"/>
    </xf>
    <xf numFmtId="166" fontId="14" fillId="9" borderId="6" xfId="4" applyNumberFormat="1" applyFont="1" applyFill="1" applyBorder="1" applyAlignment="1" applyProtection="1">
      <alignment horizontal="center" vertical="center"/>
      <protection locked="0"/>
    </xf>
    <xf numFmtId="20" fontId="2" fillId="0" borderId="6" xfId="0" quotePrefix="1" applyNumberFormat="1" applyFont="1" applyBorder="1" applyAlignment="1" applyProtection="1">
      <alignment horizontal="center" wrapText="1"/>
      <protection locked="0"/>
    </xf>
    <xf numFmtId="2" fontId="2" fillId="9" borderId="127" xfId="0" applyNumberFormat="1" applyFont="1" applyFill="1" applyBorder="1" applyAlignment="1" applyProtection="1">
      <alignment horizontal="center" vertical="center"/>
      <protection locked="0"/>
    </xf>
    <xf numFmtId="2" fontId="2" fillId="9" borderId="128" xfId="0" applyNumberFormat="1" applyFont="1" applyFill="1" applyBorder="1" applyAlignment="1" applyProtection="1">
      <alignment horizontal="center" vertical="center"/>
      <protection locked="0"/>
    </xf>
    <xf numFmtId="0" fontId="34" fillId="0" borderId="6" xfId="0" applyFont="1" applyBorder="1" applyAlignment="1" applyProtection="1">
      <alignment horizontal="center" vertical="center" wrapText="1"/>
      <protection locked="0"/>
    </xf>
    <xf numFmtId="165" fontId="14" fillId="0" borderId="42" xfId="0" applyNumberFormat="1" applyFont="1" applyBorder="1" applyAlignment="1" applyProtection="1">
      <alignment horizontal="center" vertical="center" wrapText="1"/>
      <protection locked="0"/>
    </xf>
    <xf numFmtId="165" fontId="14" fillId="0" borderId="27" xfId="0" applyNumberFormat="1" applyFont="1" applyBorder="1" applyAlignment="1" applyProtection="1">
      <alignment horizontal="center" vertical="center" wrapText="1"/>
      <protection locked="0"/>
    </xf>
    <xf numFmtId="0" fontId="0" fillId="0" borderId="114" xfId="0" applyBorder="1"/>
    <xf numFmtId="0" fontId="2" fillId="0" borderId="114" xfId="0" applyFont="1" applyBorder="1"/>
    <xf numFmtId="0" fontId="0" fillId="0" borderId="114" xfId="0" applyBorder="1" applyAlignment="1">
      <alignment horizontal="center"/>
    </xf>
    <xf numFmtId="2" fontId="35" fillId="0" borderId="6" xfId="0" applyNumberFormat="1" applyFont="1" applyBorder="1" applyAlignment="1" applyProtection="1">
      <alignment horizontal="right" vertical="center"/>
      <protection locked="0"/>
    </xf>
    <xf numFmtId="2" fontId="35" fillId="0" borderId="41" xfId="0" applyNumberFormat="1" applyFont="1" applyBorder="1" applyAlignment="1" applyProtection="1">
      <alignment horizontal="right" vertical="center"/>
      <protection locked="0"/>
    </xf>
    <xf numFmtId="2" fontId="35" fillId="0" borderId="39" xfId="0" applyNumberFormat="1" applyFont="1" applyBorder="1" applyAlignment="1" applyProtection="1">
      <alignment horizontal="right" vertical="center"/>
      <protection locked="0"/>
    </xf>
    <xf numFmtId="165" fontId="14" fillId="9" borderId="6" xfId="4" applyNumberFormat="1" applyFont="1" applyFill="1" applyBorder="1" applyAlignment="1" applyProtection="1">
      <alignment horizontal="center"/>
      <protection locked="0"/>
    </xf>
    <xf numFmtId="2" fontId="14" fillId="0" borderId="6" xfId="4" applyNumberFormat="1" applyFont="1" applyBorder="1" applyAlignment="1" applyProtection="1">
      <alignment horizontal="center"/>
      <protection locked="0"/>
    </xf>
    <xf numFmtId="2" fontId="37" fillId="0" borderId="41" xfId="5" applyNumberFormat="1" applyFont="1" applyFill="1" applyBorder="1" applyAlignment="1" applyProtection="1">
      <alignment horizontal="right" vertical="center"/>
      <protection locked="0"/>
    </xf>
    <xf numFmtId="0" fontId="3" fillId="0" borderId="133" xfId="0" applyFont="1" applyBorder="1"/>
    <xf numFmtId="2" fontId="2" fillId="0" borderId="130" xfId="0" applyNumberFormat="1" applyFont="1" applyBorder="1" applyAlignment="1" applyProtection="1">
      <alignment horizontal="center" vertical="center"/>
      <protection locked="0"/>
    </xf>
    <xf numFmtId="20" fontId="2" fillId="0" borderId="27" xfId="0" applyNumberFormat="1" applyFont="1" applyBorder="1" applyAlignment="1" applyProtection="1">
      <alignment horizontal="center" wrapText="1"/>
      <protection locked="0"/>
    </xf>
    <xf numFmtId="2" fontId="14" fillId="0" borderId="6" xfId="0" applyNumberFormat="1" applyFont="1" applyBorder="1" applyAlignment="1" applyProtection="1">
      <alignment horizontal="center"/>
      <protection locked="0"/>
    </xf>
    <xf numFmtId="0" fontId="34" fillId="0" borderId="6" xfId="0" applyFont="1" applyBorder="1" applyAlignment="1" applyProtection="1">
      <alignment horizontal="center" wrapText="1"/>
      <protection locked="0"/>
    </xf>
    <xf numFmtId="17" fontId="14" fillId="0" borderId="6" xfId="0" quotePrefix="1" applyNumberFormat="1" applyFont="1" applyBorder="1" applyAlignment="1" applyProtection="1">
      <alignment horizontal="center"/>
      <protection locked="0"/>
    </xf>
    <xf numFmtId="2" fontId="2" fillId="0" borderId="135" xfId="0" applyNumberFormat="1" applyFont="1" applyBorder="1" applyAlignment="1" applyProtection="1">
      <alignment horizontal="center"/>
      <protection locked="0"/>
    </xf>
    <xf numFmtId="166" fontId="14" fillId="0" borderId="6" xfId="4" applyNumberFormat="1" applyFont="1" applyBorder="1" applyAlignment="1" applyProtection="1">
      <alignment vertical="center"/>
      <protection locked="0"/>
    </xf>
    <xf numFmtId="20" fontId="2" fillId="0" borderId="6" xfId="0" quotePrefix="1" applyNumberFormat="1" applyFont="1" applyBorder="1" applyAlignment="1" applyProtection="1">
      <alignment horizontal="center" vertical="center" wrapText="1"/>
      <protection locked="0"/>
    </xf>
    <xf numFmtId="2" fontId="2" fillId="0" borderId="45" xfId="0" applyNumberFormat="1" applyFont="1" applyBorder="1" applyProtection="1">
      <protection locked="0"/>
    </xf>
    <xf numFmtId="166" fontId="14" fillId="9" borderId="6" xfId="4" applyNumberFormat="1" applyFont="1" applyFill="1" applyBorder="1" applyAlignment="1" applyProtection="1">
      <alignment horizontal="center"/>
      <protection locked="0"/>
    </xf>
    <xf numFmtId="0" fontId="7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textRotation="90" wrapText="1"/>
    </xf>
    <xf numFmtId="0" fontId="7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textRotation="90" wrapText="1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textRotation="90"/>
    </xf>
    <xf numFmtId="0" fontId="6" fillId="0" borderId="13" xfId="0" applyFont="1" applyBorder="1" applyAlignment="1">
      <alignment horizontal="center" vertical="center" textRotation="90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20" fontId="2" fillId="0" borderId="17" xfId="0" applyNumberFormat="1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22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0" borderId="87" xfId="0" applyBorder="1"/>
    <xf numFmtId="0" fontId="0" fillId="0" borderId="133" xfId="0" applyBorder="1"/>
    <xf numFmtId="0" fontId="0" fillId="0" borderId="29" xfId="0" applyBorder="1"/>
    <xf numFmtId="0" fontId="0" fillId="0" borderId="132" xfId="0" applyBorder="1"/>
    <xf numFmtId="0" fontId="2" fillId="0" borderId="4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4" xfId="0" applyFont="1" applyBorder="1"/>
    <xf numFmtId="0" fontId="22" fillId="0" borderId="46" xfId="0" applyFont="1" applyBorder="1"/>
    <xf numFmtId="0" fontId="22" fillId="0" borderId="119" xfId="0" applyFont="1" applyBorder="1"/>
    <xf numFmtId="0" fontId="5" fillId="0" borderId="102" xfId="0" applyFont="1" applyBorder="1"/>
    <xf numFmtId="0" fontId="5" fillId="0" borderId="46" xfId="0" applyFont="1" applyBorder="1"/>
    <xf numFmtId="0" fontId="5" fillId="0" borderId="103" xfId="0" applyFont="1" applyBorder="1"/>
    <xf numFmtId="0" fontId="5" fillId="0" borderId="134" xfId="0" applyFont="1" applyBorder="1"/>
    <xf numFmtId="0" fontId="2" fillId="0" borderId="3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2" fillId="0" borderId="46" xfId="0" applyFont="1" applyBorder="1" applyAlignment="1">
      <alignment horizontal="left"/>
    </xf>
    <xf numFmtId="0" fontId="22" fillId="0" borderId="119" xfId="0" applyFont="1" applyBorder="1" applyAlignment="1">
      <alignment horizontal="left"/>
    </xf>
    <xf numFmtId="0" fontId="22" fillId="0" borderId="24" xfId="0" applyFont="1" applyBorder="1"/>
    <xf numFmtId="17" fontId="2" fillId="0" borderId="47" xfId="0" applyNumberFormat="1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2" fillId="0" borderId="114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3" fillId="3" borderId="102" xfId="0" applyFont="1" applyFill="1" applyBorder="1" applyAlignment="1">
      <alignment horizontal="center" vertical="center" wrapText="1"/>
    </xf>
    <xf numFmtId="0" fontId="13" fillId="3" borderId="31" xfId="0" applyFont="1" applyFill="1" applyBorder="1" applyAlignment="1">
      <alignment horizontal="center" vertical="center" wrapText="1"/>
    </xf>
    <xf numFmtId="0" fontId="13" fillId="3" borderId="103" xfId="0" applyFont="1" applyFill="1" applyBorder="1" applyAlignment="1">
      <alignment horizontal="center" vertical="center" wrapText="1"/>
    </xf>
    <xf numFmtId="0" fontId="13" fillId="4" borderId="24" xfId="0" applyFont="1" applyFill="1" applyBorder="1" applyAlignment="1">
      <alignment horizontal="center" vertical="center" wrapText="1"/>
    </xf>
    <xf numFmtId="0" fontId="14" fillId="4" borderId="24" xfId="0" applyFont="1" applyFill="1" applyBorder="1" applyAlignment="1">
      <alignment horizontal="center" vertical="center" wrapText="1"/>
    </xf>
    <xf numFmtId="0" fontId="14" fillId="4" borderId="114" xfId="0" applyFont="1" applyFill="1" applyBorder="1" applyAlignment="1">
      <alignment horizontal="center" vertical="center" wrapText="1"/>
    </xf>
    <xf numFmtId="0" fontId="0" fillId="0" borderId="54" xfId="0" applyBorder="1"/>
    <xf numFmtId="17" fontId="6" fillId="0" borderId="1" xfId="0" applyNumberFormat="1" applyFont="1" applyBorder="1" applyAlignment="1">
      <alignment vertical="center" wrapText="1"/>
    </xf>
    <xf numFmtId="0" fontId="2" fillId="0" borderId="55" xfId="0" applyFont="1" applyBorder="1" applyAlignment="1">
      <alignment vertical="top" textRotation="90"/>
    </xf>
    <xf numFmtId="0" fontId="2" fillId="10" borderId="50" xfId="0" applyFont="1" applyFill="1" applyBorder="1" applyAlignment="1">
      <alignment vertical="top" textRotation="90"/>
    </xf>
    <xf numFmtId="0" fontId="2" fillId="0" borderId="50" xfId="0" applyFont="1" applyBorder="1" applyAlignment="1">
      <alignment vertical="top" textRotation="90"/>
    </xf>
    <xf numFmtId="0" fontId="2" fillId="0" borderId="50" xfId="0" applyFont="1" applyBorder="1" applyAlignment="1">
      <alignment horizontal="center" vertical="top" textRotation="90" wrapText="1"/>
    </xf>
    <xf numFmtId="0" fontId="2" fillId="10" borderId="50" xfId="0" applyFont="1" applyFill="1" applyBorder="1" applyAlignment="1">
      <alignment horizontal="center" vertical="center" textRotation="90" wrapText="1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101" xfId="0" applyBorder="1" applyAlignment="1">
      <alignment horizontal="center" vertical="center"/>
    </xf>
    <xf numFmtId="0" fontId="2" fillId="0" borderId="55" xfId="0" applyFont="1" applyBorder="1" applyAlignment="1">
      <alignment horizontal="center" vertical="center" textRotation="90" wrapText="1"/>
    </xf>
    <xf numFmtId="0" fontId="2" fillId="0" borderId="50" xfId="0" applyFont="1" applyBorder="1" applyAlignment="1">
      <alignment horizontal="center" vertical="center" textRotation="90" wrapText="1"/>
    </xf>
    <xf numFmtId="0" fontId="2" fillId="0" borderId="56" xfId="0" applyFont="1" applyBorder="1" applyAlignment="1">
      <alignment horizontal="center" vertical="center"/>
    </xf>
    <xf numFmtId="0" fontId="0" fillId="0" borderId="56" xfId="0" applyBorder="1" applyAlignment="1">
      <alignment horizontal="centerContinuous"/>
    </xf>
    <xf numFmtId="0" fontId="5" fillId="0" borderId="56" xfId="0" applyFont="1" applyBorder="1" applyAlignment="1">
      <alignment horizontal="centerContinuous"/>
    </xf>
    <xf numFmtId="0" fontId="2" fillId="0" borderId="56" xfId="0" applyFont="1" applyBorder="1" applyAlignment="1">
      <alignment horizontal="centerContinuous"/>
    </xf>
    <xf numFmtId="0" fontId="7" fillId="0" borderId="56" xfId="0" applyFont="1" applyBorder="1" applyAlignment="1">
      <alignment horizontal="center"/>
    </xf>
    <xf numFmtId="0" fontId="7" fillId="0" borderId="56" xfId="0" applyFont="1" applyBorder="1" applyAlignment="1">
      <alignment horizontal="center" vertical="top" wrapText="1"/>
    </xf>
    <xf numFmtId="0" fontId="7" fillId="0" borderId="56" xfId="0" applyFont="1" applyBorder="1" applyAlignment="1">
      <alignment textRotation="90" wrapText="1"/>
    </xf>
    <xf numFmtId="0" fontId="7" fillId="0" borderId="56" xfId="0" applyFont="1" applyBorder="1" applyAlignment="1">
      <alignment horizontal="center" vertical="top"/>
    </xf>
    <xf numFmtId="49" fontId="2" fillId="0" borderId="56" xfId="0" applyNumberFormat="1" applyFont="1" applyBorder="1" applyAlignment="1">
      <alignment horizontal="center"/>
    </xf>
    <xf numFmtId="2" fontId="2" fillId="0" borderId="56" xfId="0" applyNumberFormat="1" applyFont="1" applyBorder="1" applyAlignment="1">
      <alignment horizontal="center" vertical="center"/>
    </xf>
    <xf numFmtId="0" fontId="0" fillId="0" borderId="30" xfId="0" applyBorder="1" applyAlignment="1">
      <alignment horizontal="centerContinuous"/>
    </xf>
    <xf numFmtId="0" fontId="16" fillId="0" borderId="31" xfId="0" applyFont="1" applyBorder="1" applyAlignment="1">
      <alignment horizontal="centerContinuous" vertical="center"/>
    </xf>
    <xf numFmtId="0" fontId="0" fillId="0" borderId="31" xfId="0" applyBorder="1" applyAlignment="1">
      <alignment horizontal="centerContinuous"/>
    </xf>
    <xf numFmtId="0" fontId="0" fillId="0" borderId="46" xfId="0" applyBorder="1" applyAlignment="1">
      <alignment horizontal="centerContinuous"/>
    </xf>
    <xf numFmtId="0" fontId="0" fillId="0" borderId="58" xfId="0" applyBorder="1" applyAlignment="1">
      <alignment horizontal="centerContinuous"/>
    </xf>
    <xf numFmtId="0" fontId="2" fillId="0" borderId="32" xfId="0" applyFont="1" applyBorder="1" applyAlignment="1">
      <alignment horizontal="center"/>
    </xf>
    <xf numFmtId="0" fontId="0" fillId="0" borderId="34" xfId="0" applyBorder="1"/>
    <xf numFmtId="0" fontId="2" fillId="0" borderId="61" xfId="0" applyFont="1" applyBorder="1" applyAlignment="1">
      <alignment horizontal="centerContinuous"/>
    </xf>
    <xf numFmtId="0" fontId="6" fillId="0" borderId="61" xfId="0" applyFont="1" applyBorder="1" applyAlignment="1">
      <alignment horizontal="left"/>
    </xf>
    <xf numFmtId="0" fontId="2" fillId="0" borderId="62" xfId="0" applyFont="1" applyBorder="1"/>
    <xf numFmtId="0" fontId="2" fillId="0" borderId="63" xfId="0" applyFont="1" applyBorder="1" applyAlignment="1">
      <alignment horizontal="centerContinuous"/>
    </xf>
    <xf numFmtId="0" fontId="6" fillId="0" borderId="64" xfId="0" applyFont="1" applyBorder="1" applyAlignment="1">
      <alignment horizontal="left"/>
    </xf>
    <xf numFmtId="0" fontId="2" fillId="0" borderId="65" xfId="0" applyFont="1" applyBorder="1" applyAlignment="1">
      <alignment horizontal="centerContinuous"/>
    </xf>
    <xf numFmtId="0" fontId="2" fillId="0" borderId="64" xfId="0" applyFont="1" applyBorder="1" applyAlignment="1">
      <alignment horizontal="centerContinuous"/>
    </xf>
    <xf numFmtId="0" fontId="2" fillId="0" borderId="66" xfId="0" applyFont="1" applyBorder="1" applyAlignment="1">
      <alignment horizontal="centerContinuous"/>
    </xf>
    <xf numFmtId="0" fontId="7" fillId="10" borderId="67" xfId="0" applyFont="1" applyFill="1" applyBorder="1" applyAlignment="1">
      <alignment horizontal="center" vertical="center" textRotation="90" wrapText="1"/>
    </xf>
    <xf numFmtId="0" fontId="7" fillId="0" borderId="17" xfId="0" applyFont="1" applyBorder="1" applyAlignment="1">
      <alignment horizontal="center" vertical="center" textRotation="90" wrapText="1"/>
    </xf>
    <xf numFmtId="0" fontId="7" fillId="0" borderId="17" xfId="0" applyFont="1" applyBorder="1" applyAlignment="1">
      <alignment textRotation="90" wrapText="1"/>
    </xf>
    <xf numFmtId="0" fontId="7" fillId="0" borderId="17" xfId="0" applyFont="1" applyBorder="1" applyAlignment="1">
      <alignment horizontal="center" vertical="center" textRotation="90"/>
    </xf>
    <xf numFmtId="0" fontId="7" fillId="0" borderId="17" xfId="0" applyFont="1" applyBorder="1" applyAlignment="1">
      <alignment horizontal="center" vertical="center" wrapText="1"/>
    </xf>
    <xf numFmtId="0" fontId="7" fillId="10" borderId="17" xfId="0" applyFont="1" applyFill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textRotation="90" wrapText="1"/>
    </xf>
    <xf numFmtId="0" fontId="0" fillId="0" borderId="70" xfId="0" applyBorder="1"/>
    <xf numFmtId="0" fontId="7" fillId="0" borderId="67" xfId="0" applyFont="1" applyBorder="1" applyAlignment="1">
      <alignment horizontal="center" vertical="center" textRotation="90" wrapText="1"/>
    </xf>
    <xf numFmtId="0" fontId="0" fillId="0" borderId="117" xfId="0" applyBorder="1"/>
    <xf numFmtId="0" fontId="1" fillId="0" borderId="118" xfId="0" applyFont="1" applyBorder="1" applyAlignment="1">
      <alignment horizontal="centerContinuous"/>
    </xf>
    <xf numFmtId="0" fontId="0" fillId="0" borderId="118" xfId="0" applyBorder="1" applyAlignment="1">
      <alignment horizontal="centerContinuous"/>
    </xf>
    <xf numFmtId="0" fontId="0" fillId="0" borderId="119" xfId="0" applyBorder="1" applyAlignment="1">
      <alignment horizontal="centerContinuous"/>
    </xf>
    <xf numFmtId="0" fontId="16" fillId="0" borderId="118" xfId="0" applyFont="1" applyBorder="1" applyAlignment="1">
      <alignment horizontal="centerContinuous"/>
    </xf>
    <xf numFmtId="2" fontId="16" fillId="0" borderId="118" xfId="0" applyNumberFormat="1" applyFont="1" applyBorder="1" applyAlignment="1">
      <alignment horizontal="centerContinuous"/>
    </xf>
    <xf numFmtId="0" fontId="16" fillId="0" borderId="119" xfId="0" applyFont="1" applyBorder="1" applyAlignment="1">
      <alignment horizontal="centerContinuous"/>
    </xf>
    <xf numFmtId="0" fontId="0" fillId="0" borderId="8" xfId="0" applyBorder="1"/>
    <xf numFmtId="0" fontId="0" fillId="0" borderId="32" xfId="0" applyBorder="1"/>
    <xf numFmtId="0" fontId="2" fillId="0" borderId="0" xfId="0" applyFont="1" applyAlignment="1">
      <alignment horizontal="centerContinuous"/>
    </xf>
    <xf numFmtId="0" fontId="2" fillId="0" borderId="34" xfId="0" applyFont="1" applyBorder="1" applyAlignment="1">
      <alignment horizontal="centerContinuous"/>
    </xf>
    <xf numFmtId="2" fontId="0" fillId="0" borderId="8" xfId="0" applyNumberFormat="1" applyBorder="1"/>
    <xf numFmtId="0" fontId="2" fillId="0" borderId="34" xfId="0" applyFont="1" applyBorder="1" applyAlignment="1">
      <alignment vertical="center" textRotation="90"/>
    </xf>
    <xf numFmtId="0" fontId="2" fillId="0" borderId="39" xfId="0" applyFont="1" applyBorder="1" applyAlignment="1">
      <alignment horizontal="centerContinuous"/>
    </xf>
    <xf numFmtId="0" fontId="6" fillId="0" borderId="8" xfId="0" applyFont="1" applyBorder="1" applyAlignment="1">
      <alignment horizontal="center" vertical="center" textRotation="90"/>
    </xf>
    <xf numFmtId="0" fontId="2" fillId="0" borderId="8" xfId="0" applyFont="1" applyBorder="1" applyAlignment="1">
      <alignment textRotation="90"/>
    </xf>
    <xf numFmtId="0" fontId="2" fillId="0" borderId="8" xfId="0" applyFont="1" applyBorder="1" applyAlignment="1">
      <alignment horizontal="center" vertical="center" textRotation="90"/>
    </xf>
    <xf numFmtId="2" fontId="2" fillId="0" borderId="8" xfId="0" applyNumberFormat="1" applyFont="1" applyBorder="1" applyAlignment="1">
      <alignment horizontal="center" vertical="center" textRotation="90"/>
    </xf>
    <xf numFmtId="17" fontId="14" fillId="0" borderId="19" xfId="0" applyNumberFormat="1" applyFont="1" applyBorder="1" applyAlignment="1">
      <alignment horizontal="center"/>
    </xf>
    <xf numFmtId="0" fontId="7" fillId="0" borderId="71" xfId="0" applyFont="1" applyBorder="1" applyAlignment="1">
      <alignment horizontal="center" vertical="center" textRotation="90" wrapText="1"/>
    </xf>
    <xf numFmtId="0" fontId="18" fillId="0" borderId="17" xfId="0" applyFont="1" applyBorder="1" applyAlignment="1">
      <alignment horizontal="center" textRotation="90" wrapText="1"/>
    </xf>
    <xf numFmtId="0" fontId="2" fillId="0" borderId="16" xfId="0" applyFont="1" applyBorder="1" applyAlignment="1">
      <alignment horizontal="center" vertical="center" textRotation="90"/>
    </xf>
    <xf numFmtId="0" fontId="2" fillId="0" borderId="17" xfId="0" applyFont="1" applyBorder="1" applyAlignment="1">
      <alignment vertical="top" textRotation="90" wrapText="1"/>
    </xf>
    <xf numFmtId="0" fontId="7" fillId="0" borderId="17" xfId="0" applyFont="1" applyBorder="1" applyAlignment="1">
      <alignment vertical="center" textRotation="90" wrapText="1"/>
    </xf>
    <xf numFmtId="2" fontId="2" fillId="0" borderId="17" xfId="0" applyNumberFormat="1" applyFont="1" applyBorder="1" applyAlignment="1">
      <alignment horizontal="center" vertical="center" textRotation="90" wrapText="1"/>
    </xf>
    <xf numFmtId="0" fontId="2" fillId="0" borderId="47" xfId="0" applyFont="1" applyBorder="1" applyAlignment="1">
      <alignment horizontal="center" vertical="center" textRotation="90"/>
    </xf>
    <xf numFmtId="0" fontId="18" fillId="0" borderId="17" xfId="0" applyFont="1" applyBorder="1" applyAlignment="1">
      <alignment horizontal="center" vertical="center" textRotation="90" wrapText="1"/>
    </xf>
    <xf numFmtId="0" fontId="0" fillId="0" borderId="136" xfId="0" applyBorder="1"/>
    <xf numFmtId="0" fontId="0" fillId="0" borderId="143" xfId="0" applyBorder="1"/>
    <xf numFmtId="0" fontId="2" fillId="0" borderId="138" xfId="0" applyFont="1" applyBorder="1" applyAlignment="1">
      <alignment horizontal="center" vertical="center"/>
    </xf>
    <xf numFmtId="0" fontId="2" fillId="0" borderId="139" xfId="0" applyFont="1" applyBorder="1" applyAlignment="1">
      <alignment horizontal="center" vertical="center"/>
    </xf>
    <xf numFmtId="0" fontId="2" fillId="0" borderId="140" xfId="0" applyFont="1" applyBorder="1" applyAlignment="1">
      <alignment horizontal="center" vertical="center"/>
    </xf>
    <xf numFmtId="0" fontId="3" fillId="0" borderId="137" xfId="0" applyFont="1" applyBorder="1" applyAlignment="1" applyProtection="1">
      <alignment horizontal="center"/>
      <protection locked="0"/>
    </xf>
    <xf numFmtId="0" fontId="2" fillId="0" borderId="24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80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1" fillId="0" borderId="7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2" fontId="2" fillId="9" borderId="127" xfId="0" applyNumberFormat="1" applyFont="1" applyFill="1" applyBorder="1" applyAlignment="1" applyProtection="1">
      <alignment horizontal="center" vertical="center"/>
      <protection locked="0"/>
    </xf>
    <xf numFmtId="2" fontId="2" fillId="9" borderId="128" xfId="0" applyNumberFormat="1" applyFont="1" applyFill="1" applyBorder="1" applyAlignment="1" applyProtection="1">
      <alignment horizontal="center" vertical="center"/>
      <protection locked="0"/>
    </xf>
    <xf numFmtId="0" fontId="2" fillId="0" borderId="104" xfId="0" applyFont="1" applyBorder="1" applyAlignment="1">
      <alignment horizontal="center" vertical="top" textRotation="90"/>
    </xf>
    <xf numFmtId="0" fontId="2" fillId="0" borderId="105" xfId="0" applyFont="1" applyBorder="1" applyAlignment="1">
      <alignment horizontal="center" vertical="top" textRotation="90"/>
    </xf>
    <xf numFmtId="0" fontId="0" fillId="0" borderId="56" xfId="0" applyBorder="1" applyAlignment="1">
      <alignment horizontal="center"/>
    </xf>
    <xf numFmtId="0" fontId="13" fillId="1" borderId="52" xfId="0" applyFont="1" applyFill="1" applyBorder="1" applyAlignment="1">
      <alignment horizontal="center" vertical="center"/>
    </xf>
    <xf numFmtId="0" fontId="13" fillId="1" borderId="53" xfId="0" applyFont="1" applyFill="1" applyBorder="1" applyAlignment="1">
      <alignment horizontal="center" vertical="center"/>
    </xf>
    <xf numFmtId="0" fontId="1" fillId="0" borderId="29" xfId="0" applyFont="1" applyBorder="1" applyAlignment="1">
      <alignment horizontal="center"/>
    </xf>
    <xf numFmtId="0" fontId="0" fillId="0" borderId="56" xfId="0" applyBorder="1" applyAlignment="1">
      <alignment horizontal="center" vertical="center"/>
    </xf>
    <xf numFmtId="17" fontId="3" fillId="0" borderId="91" xfId="0" applyNumberFormat="1" applyFont="1" applyBorder="1" applyAlignment="1">
      <alignment horizontal="center" vertical="center"/>
    </xf>
    <xf numFmtId="17" fontId="3" fillId="0" borderId="92" xfId="0" applyNumberFormat="1" applyFont="1" applyBorder="1" applyAlignment="1">
      <alignment horizontal="center" vertical="center"/>
    </xf>
    <xf numFmtId="15" fontId="0" fillId="0" borderId="93" xfId="0" applyNumberFormat="1" applyBorder="1" applyAlignment="1">
      <alignment horizontal="center" vertical="center"/>
    </xf>
    <xf numFmtId="0" fontId="0" fillId="0" borderId="94" xfId="0" applyBorder="1" applyAlignment="1">
      <alignment horizontal="center" vertical="center"/>
    </xf>
    <xf numFmtId="0" fontId="0" fillId="0" borderId="95" xfId="0" applyBorder="1" applyAlignment="1">
      <alignment horizontal="center" vertical="center"/>
    </xf>
    <xf numFmtId="0" fontId="0" fillId="0" borderId="96" xfId="0" applyBorder="1" applyAlignment="1">
      <alignment horizontal="center" vertical="center"/>
    </xf>
    <xf numFmtId="0" fontId="0" fillId="0" borderId="97" xfId="0" applyBorder="1" applyAlignment="1">
      <alignment horizontal="center" vertical="center"/>
    </xf>
    <xf numFmtId="0" fontId="0" fillId="0" borderId="98" xfId="0" applyBorder="1" applyAlignment="1">
      <alignment horizontal="center" vertical="center"/>
    </xf>
    <xf numFmtId="0" fontId="0" fillId="0" borderId="99" xfId="0" applyBorder="1" applyAlignment="1">
      <alignment horizontal="center"/>
    </xf>
    <xf numFmtId="0" fontId="0" fillId="0" borderId="100" xfId="0" applyBorder="1" applyAlignment="1">
      <alignment horizontal="center"/>
    </xf>
    <xf numFmtId="0" fontId="0" fillId="0" borderId="101" xfId="0" applyBorder="1" applyAlignment="1">
      <alignment horizontal="center"/>
    </xf>
    <xf numFmtId="0" fontId="2" fillId="0" borderId="56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textRotation="90" wrapText="1"/>
    </xf>
    <xf numFmtId="0" fontId="0" fillId="0" borderId="56" xfId="0" applyBorder="1" applyAlignment="1">
      <alignment horizontal="center" vertical="top" wrapText="1"/>
    </xf>
    <xf numFmtId="0" fontId="11" fillId="0" borderId="56" xfId="0" applyFont="1" applyBorder="1" applyAlignment="1">
      <alignment horizontal="center"/>
    </xf>
    <xf numFmtId="0" fontId="2" fillId="0" borderId="56" xfId="0" applyFont="1" applyBorder="1" applyAlignment="1">
      <alignment horizontal="center" wrapText="1"/>
    </xf>
    <xf numFmtId="2" fontId="0" fillId="0" borderId="56" xfId="0" applyNumberFormat="1" applyBorder="1" applyAlignment="1">
      <alignment horizontal="center"/>
    </xf>
    <xf numFmtId="2" fontId="6" fillId="0" borderId="56" xfId="0" applyNumberFormat="1" applyFont="1" applyBorder="1" applyAlignment="1">
      <alignment horizontal="center" textRotation="90" wrapText="1"/>
    </xf>
    <xf numFmtId="49" fontId="6" fillId="10" borderId="56" xfId="0" applyNumberFormat="1" applyFont="1" applyFill="1" applyBorder="1" applyAlignment="1">
      <alignment horizontal="center" textRotation="90" wrapText="1"/>
    </xf>
    <xf numFmtId="49" fontId="6" fillId="0" borderId="56" xfId="0" applyNumberFormat="1" applyFont="1" applyBorder="1" applyAlignment="1">
      <alignment horizontal="center" textRotation="90" wrapText="1"/>
    </xf>
    <xf numFmtId="49" fontId="7" fillId="10" borderId="56" xfId="0" applyNumberFormat="1" applyFont="1" applyFill="1" applyBorder="1" applyAlignment="1">
      <alignment horizontal="center" textRotation="90" wrapText="1"/>
    </xf>
    <xf numFmtId="0" fontId="2" fillId="10" borderId="56" xfId="0" applyFont="1" applyFill="1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16" fillId="0" borderId="48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32" fillId="8" borderId="120" xfId="3" applyBorder="1" applyAlignment="1" applyProtection="1">
      <alignment horizontal="center"/>
    </xf>
    <xf numFmtId="0" fontId="32" fillId="8" borderId="121" xfId="3" applyBorder="1" applyAlignment="1" applyProtection="1">
      <alignment horizontal="center"/>
    </xf>
    <xf numFmtId="0" fontId="3" fillId="0" borderId="141" xfId="0" applyFont="1" applyBorder="1" applyAlignment="1">
      <alignment horizontal="center" wrapText="1"/>
    </xf>
    <xf numFmtId="0" fontId="3" fillId="0" borderId="142" xfId="0" applyFont="1" applyBorder="1" applyAlignment="1">
      <alignment horizontal="center" wrapText="1"/>
    </xf>
    <xf numFmtId="0" fontId="39" fillId="13" borderId="138" xfId="0" applyFont="1" applyFill="1" applyBorder="1" applyAlignment="1">
      <alignment horizontal="center"/>
    </xf>
    <xf numFmtId="0" fontId="39" fillId="13" borderId="139" xfId="0" applyFont="1" applyFill="1" applyBorder="1" applyAlignment="1">
      <alignment horizontal="center"/>
    </xf>
    <xf numFmtId="0" fontId="39" fillId="13" borderId="140" xfId="0" applyFont="1" applyFill="1" applyBorder="1" applyAlignment="1">
      <alignment horizontal="center"/>
    </xf>
    <xf numFmtId="0" fontId="1" fillId="0" borderId="138" xfId="0" applyFont="1" applyBorder="1" applyAlignment="1">
      <alignment horizontal="center"/>
    </xf>
    <xf numFmtId="0" fontId="1" fillId="0" borderId="139" xfId="0" applyFont="1" applyBorder="1" applyAlignment="1">
      <alignment horizontal="center"/>
    </xf>
    <xf numFmtId="0" fontId="1" fillId="0" borderId="140" xfId="0" applyFont="1" applyBorder="1" applyAlignment="1">
      <alignment horizontal="center"/>
    </xf>
    <xf numFmtId="0" fontId="38" fillId="12" borderId="138" xfId="0" applyFont="1" applyFill="1" applyBorder="1" applyAlignment="1">
      <alignment horizontal="center"/>
    </xf>
    <xf numFmtId="0" fontId="38" fillId="12" borderId="139" xfId="0" applyFont="1" applyFill="1" applyBorder="1" applyAlignment="1">
      <alignment horizontal="center"/>
    </xf>
    <xf numFmtId="0" fontId="38" fillId="12" borderId="140" xfId="0" applyFont="1" applyFill="1" applyBorder="1" applyAlignment="1">
      <alignment horizontal="center"/>
    </xf>
    <xf numFmtId="0" fontId="0" fillId="0" borderId="142" xfId="0" applyBorder="1" applyAlignment="1">
      <alignment horizontal="center" wrapText="1"/>
    </xf>
    <xf numFmtId="0" fontId="3" fillId="0" borderId="141" xfId="0" applyFont="1" applyBorder="1" applyAlignment="1">
      <alignment horizontal="center" vertical="center" wrapText="1"/>
    </xf>
    <xf numFmtId="0" fontId="3" fillId="0" borderId="142" xfId="0" applyFont="1" applyBorder="1" applyAlignment="1">
      <alignment horizontal="center" vertical="center" wrapText="1"/>
    </xf>
    <xf numFmtId="0" fontId="26" fillId="5" borderId="106" xfId="1" applyFont="1" applyFill="1" applyBorder="1" applyAlignment="1">
      <alignment horizontal="left" vertical="top" wrapText="1" indent="8"/>
    </xf>
    <xf numFmtId="0" fontId="26" fillId="5" borderId="107" xfId="1" applyFont="1" applyFill="1" applyBorder="1" applyAlignment="1">
      <alignment horizontal="left" vertical="top" wrapText="1" indent="8"/>
    </xf>
  </cellXfs>
  <cellStyles count="6">
    <cellStyle name="Bad" xfId="5" builtinId="27"/>
    <cellStyle name="Good" xfId="2" builtinId="26"/>
    <cellStyle name="Normal" xfId="0" builtinId="0"/>
    <cellStyle name="Normal 2 3" xfId="1" xr:uid="{00000000-0005-0000-0000-000003000000}"/>
    <cellStyle name="Normal 3" xfId="4" xr:uid="{00000000-0005-0000-0000-000004000000}"/>
    <cellStyle name="Ввод  2" xfId="3" xr:uid="{00000000-0005-0000-0000-00000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352425</xdr:colOff>
      <xdr:row>296</xdr:row>
      <xdr:rowOff>0</xdr:rowOff>
    </xdr:from>
    <xdr:to>
      <xdr:col>24</xdr:col>
      <xdr:colOff>361950</xdr:colOff>
      <xdr:row>296</xdr:row>
      <xdr:rowOff>0</xdr:rowOff>
    </xdr:to>
    <xdr:sp macro="" textlink="">
      <xdr:nvSpPr>
        <xdr:cNvPr id="6202" name="Line 7">
          <a:extLst>
            <a:ext uri="{FF2B5EF4-FFF2-40B4-BE49-F238E27FC236}">
              <a16:creationId xmlns:a16="http://schemas.microsoft.com/office/drawing/2014/main" id="{00000000-0008-0000-0000-00003A180000}"/>
            </a:ext>
          </a:extLst>
        </xdr:cNvPr>
        <xdr:cNvSpPr>
          <a:spLocks noChangeShapeType="1"/>
        </xdr:cNvSpPr>
      </xdr:nvSpPr>
      <xdr:spPr bwMode="auto">
        <a:xfrm>
          <a:off x="9829800" y="450342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23</xdr:col>
      <xdr:colOff>457200</xdr:colOff>
      <xdr:row>43</xdr:row>
      <xdr:rowOff>104775</xdr:rowOff>
    </xdr:from>
    <xdr:to>
      <xdr:col>23</xdr:col>
      <xdr:colOff>466725</xdr:colOff>
      <xdr:row>43</xdr:row>
      <xdr:rowOff>104775</xdr:rowOff>
    </xdr:to>
    <xdr:sp macro="" textlink="">
      <xdr:nvSpPr>
        <xdr:cNvPr id="6203" name="Line 8">
          <a:extLst>
            <a:ext uri="{FF2B5EF4-FFF2-40B4-BE49-F238E27FC236}">
              <a16:creationId xmlns:a16="http://schemas.microsoft.com/office/drawing/2014/main" id="{00000000-0008-0000-0000-00003B180000}"/>
            </a:ext>
          </a:extLst>
        </xdr:cNvPr>
        <xdr:cNvSpPr>
          <a:spLocks noChangeShapeType="1"/>
        </xdr:cNvSpPr>
      </xdr:nvSpPr>
      <xdr:spPr bwMode="auto">
        <a:xfrm>
          <a:off x="9239250" y="671512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390525</xdr:colOff>
      <xdr:row>37</xdr:row>
      <xdr:rowOff>66675</xdr:rowOff>
    </xdr:from>
    <xdr:to>
      <xdr:col>25</xdr:col>
      <xdr:colOff>400050</xdr:colOff>
      <xdr:row>37</xdr:row>
      <xdr:rowOff>66675</xdr:rowOff>
    </xdr:to>
    <xdr:sp macro="" textlink="">
      <xdr:nvSpPr>
        <xdr:cNvPr id="6204" name="Arc 9">
          <a:extLst>
            <a:ext uri="{FF2B5EF4-FFF2-40B4-BE49-F238E27FC236}">
              <a16:creationId xmlns:a16="http://schemas.microsoft.com/office/drawing/2014/main" id="{00000000-0008-0000-0000-00003C180000}"/>
            </a:ext>
          </a:extLst>
        </xdr:cNvPr>
        <xdr:cNvSpPr>
          <a:spLocks/>
        </xdr:cNvSpPr>
      </xdr:nvSpPr>
      <xdr:spPr bwMode="auto">
        <a:xfrm>
          <a:off x="10477500" y="6124575"/>
          <a:ext cx="9525" cy="0"/>
        </a:xfrm>
        <a:custGeom>
          <a:avLst/>
          <a:gdLst>
            <a:gd name="T0" fmla="*/ 0 w 21600"/>
            <a:gd name="T1" fmla="*/ 0 h 21600"/>
            <a:gd name="T2" fmla="*/ 0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  <a:gd name="T9" fmla="*/ 0 w 21600"/>
            <a:gd name="T10" fmla="*/ 0 h 21600"/>
            <a:gd name="T11" fmla="*/ 21600 w 21600"/>
            <a:gd name="T12" fmla="*/ 0 h 21600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304800</xdr:colOff>
      <xdr:row>37</xdr:row>
      <xdr:rowOff>76200</xdr:rowOff>
    </xdr:from>
    <xdr:to>
      <xdr:col>25</xdr:col>
      <xdr:colOff>333375</xdr:colOff>
      <xdr:row>37</xdr:row>
      <xdr:rowOff>95250</xdr:rowOff>
    </xdr:to>
    <xdr:sp macro="" textlink="">
      <xdr:nvSpPr>
        <xdr:cNvPr id="6205" name="Drawing 10">
          <a:extLst>
            <a:ext uri="{FF2B5EF4-FFF2-40B4-BE49-F238E27FC236}">
              <a16:creationId xmlns:a16="http://schemas.microsoft.com/office/drawing/2014/main" id="{00000000-0008-0000-0000-00003D180000}"/>
            </a:ext>
          </a:extLst>
        </xdr:cNvPr>
        <xdr:cNvSpPr>
          <a:spLocks/>
        </xdr:cNvSpPr>
      </xdr:nvSpPr>
      <xdr:spPr bwMode="auto">
        <a:xfrm>
          <a:off x="10391775" y="6134100"/>
          <a:ext cx="28575" cy="19050"/>
        </a:xfrm>
        <a:custGeom>
          <a:avLst/>
          <a:gdLst>
            <a:gd name="T0" fmla="*/ 0 w 16384"/>
            <a:gd name="T1" fmla="*/ 0 h 16384"/>
            <a:gd name="T2" fmla="*/ 2147483647 w 16384"/>
            <a:gd name="T3" fmla="*/ 0 h 16384"/>
            <a:gd name="T4" fmla="*/ 2147483647 w 16384"/>
            <a:gd name="T5" fmla="*/ 2147483647 h 16384"/>
            <a:gd name="T6" fmla="*/ 0 w 16384"/>
            <a:gd name="T7" fmla="*/ 0 h 16384"/>
            <a:gd name="T8" fmla="*/ 0 60000 65536"/>
            <a:gd name="T9" fmla="*/ 0 60000 65536"/>
            <a:gd name="T10" fmla="*/ 0 60000 65536"/>
            <a:gd name="T11" fmla="*/ 0 60000 65536"/>
            <a:gd name="T12" fmla="*/ 0 w 16384"/>
            <a:gd name="T13" fmla="*/ 0 h 16384"/>
            <a:gd name="T14" fmla="*/ 16384 w 16384"/>
            <a:gd name="T15" fmla="*/ 16384 h 16384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16384" h="16384">
              <a:moveTo>
                <a:pt x="0" y="0"/>
              </a:moveTo>
              <a:lnTo>
                <a:pt x="16384" y="0"/>
              </a:lnTo>
              <a:lnTo>
                <a:pt x="5461" y="16384"/>
              </a:lnTo>
              <a:lnTo>
                <a:pt x="0" y="0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296</xdr:row>
      <xdr:rowOff>0</xdr:rowOff>
    </xdr:from>
    <xdr:to>
      <xdr:col>7</xdr:col>
      <xdr:colOff>0</xdr:colOff>
      <xdr:row>296</xdr:row>
      <xdr:rowOff>0</xdr:rowOff>
    </xdr:to>
    <xdr:sp macro="" textlink="">
      <xdr:nvSpPr>
        <xdr:cNvPr id="6206" name="Line 15">
          <a:extLst>
            <a:ext uri="{FF2B5EF4-FFF2-40B4-BE49-F238E27FC236}">
              <a16:creationId xmlns:a16="http://schemas.microsoft.com/office/drawing/2014/main" id="{00000000-0008-0000-0000-00003E180000}"/>
            </a:ext>
          </a:extLst>
        </xdr:cNvPr>
        <xdr:cNvSpPr>
          <a:spLocks noChangeShapeType="1"/>
        </xdr:cNvSpPr>
      </xdr:nvSpPr>
      <xdr:spPr bwMode="auto">
        <a:xfrm>
          <a:off x="2714625" y="450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0</xdr:colOff>
      <xdr:row>296</xdr:row>
      <xdr:rowOff>0</xdr:rowOff>
    </xdr:from>
    <xdr:to>
      <xdr:col>7</xdr:col>
      <xdr:colOff>0</xdr:colOff>
      <xdr:row>296</xdr:row>
      <xdr:rowOff>0</xdr:rowOff>
    </xdr:to>
    <xdr:sp macro="" textlink="">
      <xdr:nvSpPr>
        <xdr:cNvPr id="6207" name="Line 16">
          <a:extLst>
            <a:ext uri="{FF2B5EF4-FFF2-40B4-BE49-F238E27FC236}">
              <a16:creationId xmlns:a16="http://schemas.microsoft.com/office/drawing/2014/main" id="{00000000-0008-0000-0000-00003F180000}"/>
            </a:ext>
          </a:extLst>
        </xdr:cNvPr>
        <xdr:cNvSpPr>
          <a:spLocks noChangeShapeType="1"/>
        </xdr:cNvSpPr>
      </xdr:nvSpPr>
      <xdr:spPr bwMode="auto">
        <a:xfrm flipV="1">
          <a:off x="2714625" y="450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152400</xdr:colOff>
      <xdr:row>296</xdr:row>
      <xdr:rowOff>0</xdr:rowOff>
    </xdr:from>
    <xdr:to>
      <xdr:col>12</xdr:col>
      <xdr:colOff>200025</xdr:colOff>
      <xdr:row>296</xdr:row>
      <xdr:rowOff>0</xdr:rowOff>
    </xdr:to>
    <xdr:sp macro="" textlink="">
      <xdr:nvSpPr>
        <xdr:cNvPr id="6208" name="Line 21">
          <a:extLst>
            <a:ext uri="{FF2B5EF4-FFF2-40B4-BE49-F238E27FC236}">
              <a16:creationId xmlns:a16="http://schemas.microsoft.com/office/drawing/2014/main" id="{00000000-0008-0000-0000-000040180000}"/>
            </a:ext>
          </a:extLst>
        </xdr:cNvPr>
        <xdr:cNvSpPr>
          <a:spLocks noChangeShapeType="1"/>
        </xdr:cNvSpPr>
      </xdr:nvSpPr>
      <xdr:spPr bwMode="auto">
        <a:xfrm>
          <a:off x="4352925" y="45034200"/>
          <a:ext cx="47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171450</xdr:colOff>
      <xdr:row>38</xdr:row>
      <xdr:rowOff>28575</xdr:rowOff>
    </xdr:from>
    <xdr:to>
      <xdr:col>6</xdr:col>
      <xdr:colOff>171450</xdr:colOff>
      <xdr:row>41</xdr:row>
      <xdr:rowOff>76200</xdr:rowOff>
    </xdr:to>
    <xdr:sp macro="" textlink="">
      <xdr:nvSpPr>
        <xdr:cNvPr id="6209" name="Line 25">
          <a:extLst>
            <a:ext uri="{FF2B5EF4-FFF2-40B4-BE49-F238E27FC236}">
              <a16:creationId xmlns:a16="http://schemas.microsoft.com/office/drawing/2014/main" id="{00000000-0008-0000-0000-000041180000}"/>
            </a:ext>
          </a:extLst>
        </xdr:cNvPr>
        <xdr:cNvSpPr>
          <a:spLocks noChangeShapeType="1"/>
        </xdr:cNvSpPr>
      </xdr:nvSpPr>
      <xdr:spPr bwMode="auto">
        <a:xfrm flipV="1">
          <a:off x="2571750" y="6248400"/>
          <a:ext cx="0" cy="266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41</xdr:row>
      <xdr:rowOff>76200</xdr:rowOff>
    </xdr:from>
    <xdr:to>
      <xdr:col>7</xdr:col>
      <xdr:colOff>0</xdr:colOff>
      <xdr:row>41</xdr:row>
      <xdr:rowOff>76200</xdr:rowOff>
    </xdr:to>
    <xdr:sp macro="" textlink="">
      <xdr:nvSpPr>
        <xdr:cNvPr id="6210" name="Line 27">
          <a:extLst>
            <a:ext uri="{FF2B5EF4-FFF2-40B4-BE49-F238E27FC236}">
              <a16:creationId xmlns:a16="http://schemas.microsoft.com/office/drawing/2014/main" id="{00000000-0008-0000-0000-000042180000}"/>
            </a:ext>
          </a:extLst>
        </xdr:cNvPr>
        <xdr:cNvSpPr>
          <a:spLocks noChangeShapeType="1"/>
        </xdr:cNvSpPr>
      </xdr:nvSpPr>
      <xdr:spPr bwMode="auto">
        <a:xfrm>
          <a:off x="2714625" y="6515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190500</xdr:colOff>
      <xdr:row>296</xdr:row>
      <xdr:rowOff>0</xdr:rowOff>
    </xdr:from>
    <xdr:to>
      <xdr:col>18</xdr:col>
      <xdr:colOff>238125</xdr:colOff>
      <xdr:row>296</xdr:row>
      <xdr:rowOff>0</xdr:rowOff>
    </xdr:to>
    <xdr:sp macro="" textlink="">
      <xdr:nvSpPr>
        <xdr:cNvPr id="6211" name="Line 28">
          <a:extLst>
            <a:ext uri="{FF2B5EF4-FFF2-40B4-BE49-F238E27FC236}">
              <a16:creationId xmlns:a16="http://schemas.microsoft.com/office/drawing/2014/main" id="{00000000-0008-0000-0000-000043180000}"/>
            </a:ext>
          </a:extLst>
        </xdr:cNvPr>
        <xdr:cNvSpPr>
          <a:spLocks noChangeShapeType="1"/>
        </xdr:cNvSpPr>
      </xdr:nvSpPr>
      <xdr:spPr bwMode="auto">
        <a:xfrm>
          <a:off x="6448425" y="45034200"/>
          <a:ext cx="47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19</xdr:col>
      <xdr:colOff>190500</xdr:colOff>
      <xdr:row>296</xdr:row>
      <xdr:rowOff>0</xdr:rowOff>
    </xdr:from>
    <xdr:to>
      <xdr:col>19</xdr:col>
      <xdr:colOff>238125</xdr:colOff>
      <xdr:row>296</xdr:row>
      <xdr:rowOff>0</xdr:rowOff>
    </xdr:to>
    <xdr:sp macro="" textlink="">
      <xdr:nvSpPr>
        <xdr:cNvPr id="6212" name="Line 30">
          <a:extLst>
            <a:ext uri="{FF2B5EF4-FFF2-40B4-BE49-F238E27FC236}">
              <a16:creationId xmlns:a16="http://schemas.microsoft.com/office/drawing/2014/main" id="{00000000-0008-0000-0000-000044180000}"/>
            </a:ext>
          </a:extLst>
        </xdr:cNvPr>
        <xdr:cNvSpPr>
          <a:spLocks noChangeShapeType="1"/>
        </xdr:cNvSpPr>
      </xdr:nvSpPr>
      <xdr:spPr bwMode="auto">
        <a:xfrm>
          <a:off x="6886575" y="45034200"/>
          <a:ext cx="47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38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6213" name="Line 32">
          <a:extLst>
            <a:ext uri="{FF2B5EF4-FFF2-40B4-BE49-F238E27FC236}">
              <a16:creationId xmlns:a16="http://schemas.microsoft.com/office/drawing/2014/main" id="{00000000-0008-0000-0000-000045180000}"/>
            </a:ext>
          </a:extLst>
        </xdr:cNvPr>
        <xdr:cNvSpPr>
          <a:spLocks noChangeShapeType="1"/>
        </xdr:cNvSpPr>
      </xdr:nvSpPr>
      <xdr:spPr bwMode="auto">
        <a:xfrm>
          <a:off x="2238375" y="6219825"/>
          <a:ext cx="161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219075</xdr:colOff>
      <xdr:row>38</xdr:row>
      <xdr:rowOff>28575</xdr:rowOff>
    </xdr:from>
    <xdr:to>
      <xdr:col>5</xdr:col>
      <xdr:colOff>219075</xdr:colOff>
      <xdr:row>43</xdr:row>
      <xdr:rowOff>85725</xdr:rowOff>
    </xdr:to>
    <xdr:sp macro="" textlink="">
      <xdr:nvSpPr>
        <xdr:cNvPr id="6214" name="Line 33">
          <a:extLst>
            <a:ext uri="{FF2B5EF4-FFF2-40B4-BE49-F238E27FC236}">
              <a16:creationId xmlns:a16="http://schemas.microsoft.com/office/drawing/2014/main" id="{00000000-0008-0000-0000-000046180000}"/>
            </a:ext>
          </a:extLst>
        </xdr:cNvPr>
        <xdr:cNvSpPr>
          <a:spLocks noChangeShapeType="1"/>
        </xdr:cNvSpPr>
      </xdr:nvSpPr>
      <xdr:spPr bwMode="auto">
        <a:xfrm>
          <a:off x="2209800" y="6248400"/>
          <a:ext cx="0" cy="447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43</xdr:row>
      <xdr:rowOff>76200</xdr:rowOff>
    </xdr:from>
    <xdr:to>
      <xdr:col>6</xdr:col>
      <xdr:colOff>9525</xdr:colOff>
      <xdr:row>43</xdr:row>
      <xdr:rowOff>76200</xdr:rowOff>
    </xdr:to>
    <xdr:sp macro="" textlink="">
      <xdr:nvSpPr>
        <xdr:cNvPr id="6215" name="Line 34">
          <a:extLst>
            <a:ext uri="{FF2B5EF4-FFF2-40B4-BE49-F238E27FC236}">
              <a16:creationId xmlns:a16="http://schemas.microsoft.com/office/drawing/2014/main" id="{00000000-0008-0000-0000-000047180000}"/>
            </a:ext>
          </a:extLst>
        </xdr:cNvPr>
        <xdr:cNvSpPr>
          <a:spLocks noChangeShapeType="1"/>
        </xdr:cNvSpPr>
      </xdr:nvSpPr>
      <xdr:spPr bwMode="auto">
        <a:xfrm>
          <a:off x="2400300" y="66865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209550</xdr:colOff>
      <xdr:row>43</xdr:row>
      <xdr:rowOff>85725</xdr:rowOff>
    </xdr:from>
    <xdr:to>
      <xdr:col>5</xdr:col>
      <xdr:colOff>352425</xdr:colOff>
      <xdr:row>43</xdr:row>
      <xdr:rowOff>85725</xdr:rowOff>
    </xdr:to>
    <xdr:sp macro="" textlink="">
      <xdr:nvSpPr>
        <xdr:cNvPr id="6216" name="Line 35">
          <a:extLst>
            <a:ext uri="{FF2B5EF4-FFF2-40B4-BE49-F238E27FC236}">
              <a16:creationId xmlns:a16="http://schemas.microsoft.com/office/drawing/2014/main" id="{00000000-0008-0000-0000-000048180000}"/>
            </a:ext>
          </a:extLst>
        </xdr:cNvPr>
        <xdr:cNvSpPr>
          <a:spLocks noChangeShapeType="1"/>
        </xdr:cNvSpPr>
      </xdr:nvSpPr>
      <xdr:spPr bwMode="auto">
        <a:xfrm flipH="1">
          <a:off x="2200275" y="6696075"/>
          <a:ext cx="142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180975</xdr:colOff>
      <xdr:row>296</xdr:row>
      <xdr:rowOff>0</xdr:rowOff>
    </xdr:from>
    <xdr:to>
      <xdr:col>27</xdr:col>
      <xdr:colOff>200025</xdr:colOff>
      <xdr:row>296</xdr:row>
      <xdr:rowOff>0</xdr:rowOff>
    </xdr:to>
    <xdr:sp macro="" textlink="">
      <xdr:nvSpPr>
        <xdr:cNvPr id="6217" name="Text 39">
          <a:extLst>
            <a:ext uri="{FF2B5EF4-FFF2-40B4-BE49-F238E27FC236}">
              <a16:creationId xmlns:a16="http://schemas.microsoft.com/office/drawing/2014/main" id="{00000000-0008-0000-0000-000049180000}"/>
            </a:ext>
          </a:extLst>
        </xdr:cNvPr>
        <xdr:cNvSpPr txBox="1">
          <a:spLocks noChangeArrowheads="1"/>
        </xdr:cNvSpPr>
      </xdr:nvSpPr>
      <xdr:spPr bwMode="auto">
        <a:xfrm>
          <a:off x="11487150" y="45034200"/>
          <a:ext cx="1905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29</xdr:col>
      <xdr:colOff>352425</xdr:colOff>
      <xdr:row>296</xdr:row>
      <xdr:rowOff>0</xdr:rowOff>
    </xdr:from>
    <xdr:to>
      <xdr:col>29</xdr:col>
      <xdr:colOff>533400</xdr:colOff>
      <xdr:row>296</xdr:row>
      <xdr:rowOff>0</xdr:rowOff>
    </xdr:to>
    <xdr:sp macro="" textlink="">
      <xdr:nvSpPr>
        <xdr:cNvPr id="6218" name="Line 40">
          <a:extLst>
            <a:ext uri="{FF2B5EF4-FFF2-40B4-BE49-F238E27FC236}">
              <a16:creationId xmlns:a16="http://schemas.microsoft.com/office/drawing/2014/main" id="{00000000-0008-0000-0000-00004A180000}"/>
            </a:ext>
          </a:extLst>
        </xdr:cNvPr>
        <xdr:cNvSpPr>
          <a:spLocks noChangeShapeType="1"/>
        </xdr:cNvSpPr>
      </xdr:nvSpPr>
      <xdr:spPr bwMode="auto">
        <a:xfrm flipH="1" flipV="1">
          <a:off x="12877800" y="45034200"/>
          <a:ext cx="180975" cy="0"/>
        </a:xfrm>
        <a:prstGeom prst="line">
          <a:avLst/>
        </a:prstGeom>
        <a:noFill/>
        <a:ln w="1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26</xdr:col>
      <xdr:colOff>9525</xdr:colOff>
      <xdr:row>296</xdr:row>
      <xdr:rowOff>0</xdr:rowOff>
    </xdr:from>
    <xdr:to>
      <xdr:col>26</xdr:col>
      <xdr:colOff>171450</xdr:colOff>
      <xdr:row>296</xdr:row>
      <xdr:rowOff>0</xdr:rowOff>
    </xdr:to>
    <xdr:sp macro="" textlink="">
      <xdr:nvSpPr>
        <xdr:cNvPr id="6219" name="Drawing 41">
          <a:extLst>
            <a:ext uri="{FF2B5EF4-FFF2-40B4-BE49-F238E27FC236}">
              <a16:creationId xmlns:a16="http://schemas.microsoft.com/office/drawing/2014/main" id="{00000000-0008-0000-0000-00004B180000}"/>
            </a:ext>
          </a:extLst>
        </xdr:cNvPr>
        <xdr:cNvSpPr>
          <a:spLocks/>
        </xdr:cNvSpPr>
      </xdr:nvSpPr>
      <xdr:spPr bwMode="auto">
        <a:xfrm>
          <a:off x="10706100" y="45034200"/>
          <a:ext cx="161925" cy="0"/>
        </a:xfrm>
        <a:custGeom>
          <a:avLst/>
          <a:gdLst>
            <a:gd name="T0" fmla="*/ 0 w 16384"/>
            <a:gd name="T1" fmla="*/ 0 h 16384"/>
            <a:gd name="T2" fmla="*/ 2147483647 w 16384"/>
            <a:gd name="T3" fmla="*/ 0 h 16384"/>
            <a:gd name="T4" fmla="*/ 2147483647 w 16384"/>
            <a:gd name="T5" fmla="*/ 0 h 16384"/>
            <a:gd name="T6" fmla="*/ 2147483647 w 16384"/>
            <a:gd name="T7" fmla="*/ 0 h 16384"/>
            <a:gd name="T8" fmla="*/ 2147483647 w 16384"/>
            <a:gd name="T9" fmla="*/ 0 h 16384"/>
            <a:gd name="T10" fmla="*/ 2147483647 w 16384"/>
            <a:gd name="T11" fmla="*/ 0 h 16384"/>
            <a:gd name="T12" fmla="*/ 0 w 16384"/>
            <a:gd name="T13" fmla="*/ 0 h 16384"/>
            <a:gd name="T14" fmla="*/ 2147483647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47483647 w 16384"/>
            <a:gd name="T23" fmla="*/ 0 h 16384"/>
            <a:gd name="T24" fmla="*/ 2147483647 w 16384"/>
            <a:gd name="T25" fmla="*/ 0 h 16384"/>
            <a:gd name="T26" fmla="*/ 0 w 16384"/>
            <a:gd name="T27" fmla="*/ 0 h 16384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16384"/>
            <a:gd name="T43" fmla="*/ 0 h 16384"/>
            <a:gd name="T44" fmla="*/ 16384 w 16384"/>
            <a:gd name="T45" fmla="*/ 0 h 16384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16384" h="16384">
              <a:moveTo>
                <a:pt x="0" y="16384"/>
              </a:moveTo>
              <a:lnTo>
                <a:pt x="2891" y="16384"/>
              </a:lnTo>
              <a:lnTo>
                <a:pt x="11565" y="9362"/>
              </a:lnTo>
              <a:lnTo>
                <a:pt x="13493" y="2341"/>
              </a:lnTo>
              <a:lnTo>
                <a:pt x="10601" y="2341"/>
              </a:lnTo>
              <a:lnTo>
                <a:pt x="7710" y="4681"/>
              </a:lnTo>
              <a:lnTo>
                <a:pt x="0" y="16384"/>
              </a:lnTo>
              <a:lnTo>
                <a:pt x="5783" y="14043"/>
              </a:lnTo>
              <a:lnTo>
                <a:pt x="8674" y="11703"/>
              </a:lnTo>
              <a:lnTo>
                <a:pt x="12529" y="9362"/>
              </a:lnTo>
              <a:lnTo>
                <a:pt x="15420" y="7022"/>
              </a:lnTo>
              <a:lnTo>
                <a:pt x="16384" y="0"/>
              </a:lnTo>
              <a:lnTo>
                <a:pt x="13493" y="0"/>
              </a:lnTo>
              <a:lnTo>
                <a:pt x="0" y="16384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266700</xdr:colOff>
      <xdr:row>39</xdr:row>
      <xdr:rowOff>9525</xdr:rowOff>
    </xdr:from>
    <xdr:to>
      <xdr:col>24</xdr:col>
      <xdr:colOff>0</xdr:colOff>
      <xdr:row>46</xdr:row>
      <xdr:rowOff>0</xdr:rowOff>
    </xdr:to>
    <xdr:sp macro="" textlink="">
      <xdr:nvSpPr>
        <xdr:cNvPr id="1067" name="Text 32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8058150" y="6372225"/>
          <a:ext cx="1485900" cy="65722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IN" sz="600" b="0" i="0" strike="noStrike">
              <a:solidFill>
                <a:srgbClr val="000000"/>
              </a:solidFill>
              <a:latin typeface="Times New Roman"/>
              <a:cs typeface="Times New Roman"/>
            </a:rPr>
            <a:t>At the end of each passage draw</a:t>
          </a:r>
        </a:p>
        <a:p>
          <a:pPr algn="l" rtl="0">
            <a:defRPr sz="1000"/>
          </a:pPr>
          <a:r>
            <a:rPr lang="en-IN" sz="600" b="0" i="0" strike="noStrike">
              <a:solidFill>
                <a:srgbClr val="000000"/>
              </a:solidFill>
              <a:latin typeface="Times New Roman"/>
              <a:cs typeface="Times New Roman"/>
            </a:rPr>
            <a:t>horizontal line across and calculate</a:t>
          </a:r>
        </a:p>
        <a:p>
          <a:pPr algn="l" rtl="0">
            <a:defRPr sz="1000"/>
          </a:pPr>
          <a:r>
            <a:rPr lang="en-IN" sz="600" b="0" i="0" strike="noStrike">
              <a:solidFill>
                <a:srgbClr val="000000"/>
              </a:solidFill>
              <a:latin typeface="Times New Roman"/>
              <a:cs typeface="Times New Roman"/>
            </a:rPr>
            <a:t>totals and/ or average per passage</a:t>
          </a:r>
        </a:p>
        <a:p>
          <a:pPr algn="l" rtl="0">
            <a:defRPr sz="1000"/>
          </a:pPr>
          <a:r>
            <a:rPr lang="en-IN" sz="600" b="0" i="0" strike="noStrike">
              <a:solidFill>
                <a:srgbClr val="000000"/>
              </a:solidFill>
              <a:latin typeface="Times New Roman"/>
              <a:cs typeface="Times New Roman"/>
            </a:rPr>
            <a:t>as required.  On page 5 similiary</a:t>
          </a:r>
        </a:p>
        <a:p>
          <a:pPr algn="l" rtl="0">
            <a:defRPr sz="1000"/>
          </a:pPr>
          <a:r>
            <a:rPr lang="en-IN" sz="600" b="0" i="0" strike="noStrike">
              <a:solidFill>
                <a:srgbClr val="000000"/>
              </a:solidFill>
              <a:latin typeface="Times New Roman"/>
              <a:cs typeface="Times New Roman"/>
            </a:rPr>
            <a:t>draw horizontal line under the </a:t>
          </a:r>
        </a:p>
        <a:p>
          <a:pPr algn="l" rtl="0">
            <a:defRPr sz="1000"/>
          </a:pPr>
          <a:r>
            <a:rPr lang="en-IN" sz="600" b="0" i="0" strike="noStrike">
              <a:solidFill>
                <a:srgbClr val="000000"/>
              </a:solidFill>
              <a:latin typeface="Times New Roman"/>
              <a:cs typeface="Times New Roman"/>
            </a:rPr>
            <a:t>column for main engine for FO &amp; DO.</a:t>
          </a:r>
        </a:p>
        <a:p>
          <a:pPr algn="l" rtl="0">
            <a:defRPr sz="1000"/>
          </a:pPr>
          <a:endParaRPr lang="en-IN" sz="6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22</xdr:col>
      <xdr:colOff>9525</xdr:colOff>
      <xdr:row>37</xdr:row>
      <xdr:rowOff>85725</xdr:rowOff>
    </xdr:from>
    <xdr:to>
      <xdr:col>24</xdr:col>
      <xdr:colOff>0</xdr:colOff>
      <xdr:row>39</xdr:row>
      <xdr:rowOff>0</xdr:rowOff>
    </xdr:to>
    <xdr:sp macro="" textlink="">
      <xdr:nvSpPr>
        <xdr:cNvPr id="1068" name="Text 33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8277225" y="6229350"/>
          <a:ext cx="1228725" cy="1333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IN" sz="700" b="0" i="0" strike="noStrike">
              <a:solidFill>
                <a:srgbClr val="000000"/>
              </a:solidFill>
              <a:latin typeface="Times New Roman"/>
              <a:cs typeface="Times New Roman"/>
            </a:rPr>
            <a:t>Note :</a:t>
          </a:r>
        </a:p>
        <a:p>
          <a:pPr algn="ctr" rtl="0">
            <a:defRPr sz="1000"/>
          </a:pPr>
          <a:endParaRPr lang="en-IN" sz="7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180975</xdr:colOff>
      <xdr:row>41</xdr:row>
      <xdr:rowOff>76200</xdr:rowOff>
    </xdr:from>
    <xdr:to>
      <xdr:col>6</xdr:col>
      <xdr:colOff>285750</xdr:colOff>
      <xdr:row>41</xdr:row>
      <xdr:rowOff>76200</xdr:rowOff>
    </xdr:to>
    <xdr:sp macro="" textlink="">
      <xdr:nvSpPr>
        <xdr:cNvPr id="6222" name="Line 45">
          <a:extLst>
            <a:ext uri="{FF2B5EF4-FFF2-40B4-BE49-F238E27FC236}">
              <a16:creationId xmlns:a16="http://schemas.microsoft.com/office/drawing/2014/main" id="{00000000-0008-0000-0000-00004E180000}"/>
            </a:ext>
          </a:extLst>
        </xdr:cNvPr>
        <xdr:cNvSpPr>
          <a:spLocks noChangeShapeType="1"/>
        </xdr:cNvSpPr>
      </xdr:nvSpPr>
      <xdr:spPr bwMode="auto">
        <a:xfrm flipH="1">
          <a:off x="2581275" y="6515100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none" w="lg" len="med"/>
        </a:ln>
      </xdr:spPr>
    </xdr:sp>
    <xdr:clientData/>
  </xdr:twoCellAnchor>
  <xdr:twoCellAnchor>
    <xdr:from>
      <xdr:col>12</xdr:col>
      <xdr:colOff>28575</xdr:colOff>
      <xdr:row>43</xdr:row>
      <xdr:rowOff>66675</xdr:rowOff>
    </xdr:from>
    <xdr:to>
      <xdr:col>13</xdr:col>
      <xdr:colOff>9525</xdr:colOff>
      <xdr:row>43</xdr:row>
      <xdr:rowOff>76200</xdr:rowOff>
    </xdr:to>
    <xdr:sp macro="" textlink="">
      <xdr:nvSpPr>
        <xdr:cNvPr id="6223" name="Line 47">
          <a:extLst>
            <a:ext uri="{FF2B5EF4-FFF2-40B4-BE49-F238E27FC236}">
              <a16:creationId xmlns:a16="http://schemas.microsoft.com/office/drawing/2014/main" id="{00000000-0008-0000-0000-00004F180000}"/>
            </a:ext>
          </a:extLst>
        </xdr:cNvPr>
        <xdr:cNvSpPr>
          <a:spLocks noChangeShapeType="1"/>
        </xdr:cNvSpPr>
      </xdr:nvSpPr>
      <xdr:spPr bwMode="auto">
        <a:xfrm flipV="1">
          <a:off x="4229100" y="6677025"/>
          <a:ext cx="2667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med"/>
        </a:ln>
      </xdr:spPr>
    </xdr:sp>
    <xdr:clientData/>
  </xdr:twoCellAnchor>
  <xdr:twoCellAnchor>
    <xdr:from>
      <xdr:col>12</xdr:col>
      <xdr:colOff>19050</xdr:colOff>
      <xdr:row>41</xdr:row>
      <xdr:rowOff>76200</xdr:rowOff>
    </xdr:from>
    <xdr:to>
      <xdr:col>13</xdr:col>
      <xdr:colOff>0</xdr:colOff>
      <xdr:row>41</xdr:row>
      <xdr:rowOff>85725</xdr:rowOff>
    </xdr:to>
    <xdr:sp macro="" textlink="">
      <xdr:nvSpPr>
        <xdr:cNvPr id="6224" name="Line 52">
          <a:extLst>
            <a:ext uri="{FF2B5EF4-FFF2-40B4-BE49-F238E27FC236}">
              <a16:creationId xmlns:a16="http://schemas.microsoft.com/office/drawing/2014/main" id="{00000000-0008-0000-0000-000050180000}"/>
            </a:ext>
          </a:extLst>
        </xdr:cNvPr>
        <xdr:cNvSpPr>
          <a:spLocks noChangeShapeType="1"/>
        </xdr:cNvSpPr>
      </xdr:nvSpPr>
      <xdr:spPr bwMode="auto">
        <a:xfrm flipV="1">
          <a:off x="4219575" y="6515100"/>
          <a:ext cx="2667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567"/>
  <sheetViews>
    <sheetView zoomScale="110" zoomScaleNormal="110" zoomScalePageLayoutView="130" workbookViewId="0">
      <pane ySplit="5" topLeftCell="A6" activePane="bottomLeft" state="frozen"/>
      <selection pane="bottomLeft" activeCell="U8" sqref="U8"/>
    </sheetView>
  </sheetViews>
  <sheetFormatPr defaultColWidth="0" defaultRowHeight="13.2" zeroHeight="1" x14ac:dyDescent="0.25"/>
  <cols>
    <col min="1" max="1" width="7.44140625" style="45" customWidth="1"/>
    <col min="2" max="2" width="4.33203125" style="45" customWidth="1"/>
    <col min="3" max="3" width="5.33203125" style="45" customWidth="1"/>
    <col min="4" max="4" width="7" style="45" customWidth="1"/>
    <col min="5" max="5" width="5.88671875" style="45" customWidth="1"/>
    <col min="6" max="6" width="6.109375" style="45" customWidth="1"/>
    <col min="7" max="7" width="4.6640625" style="45" customWidth="1"/>
    <col min="8" max="8" width="6.6640625" style="45" customWidth="1"/>
    <col min="9" max="9" width="4.88671875" style="45" customWidth="1"/>
    <col min="10" max="10" width="3.33203125" style="45" customWidth="1"/>
    <col min="11" max="11" width="4.33203125" style="45" customWidth="1"/>
    <col min="12" max="12" width="3.109375" style="45" customWidth="1"/>
    <col min="13" max="13" width="4.33203125" style="45" customWidth="1"/>
    <col min="14" max="14" width="6.33203125" style="45" customWidth="1"/>
    <col min="15" max="15" width="4" style="45" customWidth="1"/>
    <col min="16" max="16" width="4.6640625" style="45" customWidth="1"/>
    <col min="17" max="18" width="5.6640625" style="45" customWidth="1"/>
    <col min="19" max="19" width="6.44140625" style="45" customWidth="1"/>
    <col min="20" max="20" width="9.33203125" style="45" customWidth="1"/>
    <col min="21" max="21" width="8.109375" style="45" customWidth="1"/>
    <col min="22" max="22" width="9.88671875" style="45" customWidth="1"/>
    <col min="23" max="23" width="7.33203125" style="45" customWidth="1"/>
    <col min="24" max="24" width="14" style="45" customWidth="1"/>
    <col min="25" max="25" width="1.6640625" style="35" customWidth="1"/>
    <col min="26" max="39" width="0" style="35" hidden="1" customWidth="1"/>
    <col min="40" max="16384" width="9.109375" style="35" hidden="1"/>
  </cols>
  <sheetData>
    <row r="1" spans="1:25" s="333" customFormat="1" ht="13.8" thickBot="1" x14ac:dyDescent="0.3">
      <c r="A1" s="501" t="s">
        <v>304</v>
      </c>
      <c r="B1" s="501"/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  <c r="N1" s="501"/>
      <c r="O1" s="501"/>
      <c r="P1" s="501"/>
      <c r="Q1" s="501"/>
      <c r="R1" s="501"/>
      <c r="S1" s="501"/>
      <c r="T1" s="501"/>
      <c r="U1" s="501"/>
      <c r="V1" s="501"/>
      <c r="W1" s="501"/>
      <c r="X1" s="501"/>
      <c r="Y1" s="332"/>
    </row>
    <row r="2" spans="1:25" ht="18.75" customHeight="1" thickBot="1" x14ac:dyDescent="0.3">
      <c r="A2" s="498" t="s">
        <v>2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499"/>
      <c r="S2" s="499"/>
      <c r="T2" s="499"/>
      <c r="U2" s="499"/>
      <c r="V2" s="499"/>
      <c r="W2" s="499"/>
      <c r="X2" s="500"/>
      <c r="Y2" s="332"/>
    </row>
    <row r="3" spans="1:25" x14ac:dyDescent="0.25">
      <c r="A3" s="9"/>
      <c r="B3" s="10"/>
      <c r="C3" s="11"/>
      <c r="D3" s="10"/>
      <c r="E3" s="10"/>
      <c r="F3" s="12" t="s">
        <v>3</v>
      </c>
      <c r="G3" s="12"/>
      <c r="H3" s="12"/>
      <c r="I3" s="12"/>
      <c r="J3" s="13" t="s">
        <v>55</v>
      </c>
      <c r="K3" s="13"/>
      <c r="L3" s="13" t="s">
        <v>4</v>
      </c>
      <c r="M3" s="13"/>
      <c r="N3" s="14" t="s">
        <v>5</v>
      </c>
      <c r="O3" s="14"/>
      <c r="P3" s="14"/>
      <c r="Q3" s="14"/>
      <c r="R3" s="14"/>
      <c r="S3" s="14"/>
      <c r="T3" s="14"/>
      <c r="U3" s="15"/>
      <c r="V3" s="16"/>
      <c r="W3" s="16"/>
      <c r="X3" s="17"/>
      <c r="Y3" s="36"/>
    </row>
    <row r="4" spans="1:25" ht="62.25" customHeight="1" x14ac:dyDescent="0.25">
      <c r="A4" s="365" t="s">
        <v>6</v>
      </c>
      <c r="B4" s="366" t="s">
        <v>7</v>
      </c>
      <c r="C4" s="367" t="s">
        <v>8</v>
      </c>
      <c r="D4" s="367" t="s">
        <v>9</v>
      </c>
      <c r="E4" s="368" t="s">
        <v>10</v>
      </c>
      <c r="F4" s="369" t="s">
        <v>11</v>
      </c>
      <c r="G4" s="370" t="s">
        <v>12</v>
      </c>
      <c r="H4" s="370" t="s">
        <v>235</v>
      </c>
      <c r="I4" s="369" t="s">
        <v>13</v>
      </c>
      <c r="J4" s="371" t="s">
        <v>234</v>
      </c>
      <c r="K4" s="372" t="s">
        <v>14</v>
      </c>
      <c r="L4" s="371" t="s">
        <v>234</v>
      </c>
      <c r="M4" s="372" t="s">
        <v>14</v>
      </c>
      <c r="N4" s="369" t="s">
        <v>15</v>
      </c>
      <c r="O4" s="370" t="s">
        <v>16</v>
      </c>
      <c r="P4" s="373" t="s">
        <v>17</v>
      </c>
      <c r="Q4" s="369" t="s">
        <v>18</v>
      </c>
      <c r="R4" s="369" t="s">
        <v>19</v>
      </c>
      <c r="S4" s="374" t="s">
        <v>20</v>
      </c>
      <c r="T4" s="369" t="s">
        <v>21</v>
      </c>
      <c r="U4" s="375" t="s">
        <v>22</v>
      </c>
      <c r="V4" s="376" t="s">
        <v>23</v>
      </c>
      <c r="W4" s="376" t="s">
        <v>24</v>
      </c>
      <c r="X4" s="377" t="s">
        <v>25</v>
      </c>
      <c r="Y4" s="36"/>
    </row>
    <row r="5" spans="1:25" ht="12" customHeight="1" x14ac:dyDescent="0.25">
      <c r="A5" s="378" t="s">
        <v>303</v>
      </c>
      <c r="B5" s="379" t="s">
        <v>26</v>
      </c>
      <c r="C5" s="380"/>
      <c r="D5" s="380"/>
      <c r="E5" s="381"/>
      <c r="F5" s="379" t="s">
        <v>27</v>
      </c>
      <c r="G5" s="379" t="s">
        <v>27</v>
      </c>
      <c r="H5" s="379" t="s">
        <v>28</v>
      </c>
      <c r="I5" s="379" t="s">
        <v>28</v>
      </c>
      <c r="J5" s="380"/>
      <c r="K5" s="380"/>
      <c r="L5" s="380"/>
      <c r="M5" s="380"/>
      <c r="N5" s="379" t="s">
        <v>27</v>
      </c>
      <c r="O5" s="379" t="s">
        <v>27</v>
      </c>
      <c r="P5" s="379" t="s">
        <v>27</v>
      </c>
      <c r="Q5" s="379" t="s">
        <v>29</v>
      </c>
      <c r="R5" s="379" t="s">
        <v>29</v>
      </c>
      <c r="S5" s="379" t="s">
        <v>30</v>
      </c>
      <c r="T5" s="382" t="s">
        <v>31</v>
      </c>
      <c r="U5" s="383" t="s">
        <v>32</v>
      </c>
      <c r="V5" s="384"/>
      <c r="W5" s="385"/>
      <c r="X5" s="385" t="s">
        <v>54</v>
      </c>
      <c r="Y5" s="36"/>
    </row>
    <row r="6" spans="1:25" ht="42.75" customHeight="1" thickBot="1" x14ac:dyDescent="0.3">
      <c r="A6" s="19"/>
      <c r="B6" s="271"/>
      <c r="C6" s="358"/>
      <c r="D6" s="359"/>
      <c r="E6" s="231"/>
      <c r="F6" s="272"/>
      <c r="G6" s="272"/>
      <c r="H6" s="272"/>
      <c r="I6" s="272"/>
      <c r="J6" s="271"/>
      <c r="K6" s="271"/>
      <c r="L6" s="271"/>
      <c r="M6" s="271"/>
      <c r="N6" s="272"/>
      <c r="O6" s="272"/>
      <c r="P6" s="272"/>
      <c r="Q6" s="351"/>
      <c r="R6" s="352"/>
      <c r="S6" s="364"/>
      <c r="T6" s="357"/>
      <c r="U6" s="272"/>
      <c r="V6" s="34"/>
      <c r="W6" s="327"/>
      <c r="X6" s="344"/>
      <c r="Y6" s="36"/>
    </row>
    <row r="7" spans="1:25" s="333" customFormat="1" ht="44.25" customHeight="1" x14ac:dyDescent="0.25">
      <c r="A7" s="18"/>
      <c r="B7" s="271"/>
      <c r="C7" s="342"/>
      <c r="D7" s="329"/>
      <c r="E7" s="231"/>
      <c r="F7" s="272"/>
      <c r="G7" s="272"/>
      <c r="H7" s="272"/>
      <c r="I7" s="272"/>
      <c r="J7" s="271"/>
      <c r="K7" s="271"/>
      <c r="L7" s="271"/>
      <c r="M7" s="271"/>
      <c r="N7" s="272"/>
      <c r="O7" s="267"/>
      <c r="P7" s="267"/>
      <c r="Q7" s="337"/>
      <c r="R7" s="330"/>
      <c r="S7" s="338"/>
      <c r="T7" s="328"/>
      <c r="U7" s="360"/>
      <c r="V7" s="328"/>
      <c r="W7" s="343"/>
      <c r="X7" s="344"/>
      <c r="Y7" s="332"/>
    </row>
    <row r="8" spans="1:25" s="333" customFormat="1" ht="27.75" customHeight="1" x14ac:dyDescent="0.25">
      <c r="A8" s="18"/>
      <c r="B8" s="271"/>
      <c r="C8" s="342"/>
      <c r="D8" s="329"/>
      <c r="E8" s="231"/>
      <c r="F8" s="272"/>
      <c r="G8" s="272"/>
      <c r="H8" s="272"/>
      <c r="I8" s="272"/>
      <c r="J8" s="271"/>
      <c r="K8" s="271"/>
      <c r="L8" s="271"/>
      <c r="M8" s="271"/>
      <c r="N8" s="272"/>
      <c r="O8" s="267"/>
      <c r="P8" s="267"/>
      <c r="Q8" s="337"/>
      <c r="R8" s="330"/>
      <c r="S8" s="338"/>
      <c r="T8" s="328"/>
      <c r="U8" s="360"/>
      <c r="V8" s="328"/>
      <c r="W8" s="343"/>
      <c r="X8" s="344"/>
      <c r="Y8" s="332"/>
    </row>
    <row r="9" spans="1:25" s="333" customFormat="1" ht="27.75" customHeight="1" x14ac:dyDescent="0.25">
      <c r="A9" s="273"/>
      <c r="B9" s="271"/>
      <c r="C9" s="342"/>
      <c r="D9" s="329"/>
      <c r="E9" s="231"/>
      <c r="F9" s="272"/>
      <c r="G9" s="272"/>
      <c r="H9" s="272"/>
      <c r="I9" s="272"/>
      <c r="J9" s="271"/>
      <c r="K9" s="271"/>
      <c r="L9" s="271"/>
      <c r="M9" s="271"/>
      <c r="N9" s="272"/>
      <c r="O9" s="267"/>
      <c r="P9" s="267"/>
      <c r="Q9" s="337"/>
      <c r="R9" s="330"/>
      <c r="S9" s="338"/>
      <c r="T9" s="328"/>
      <c r="U9" s="360"/>
      <c r="V9" s="328"/>
      <c r="W9" s="343"/>
      <c r="X9" s="344"/>
      <c r="Y9" s="332"/>
    </row>
    <row r="10" spans="1:25" s="333" customFormat="1" ht="27.75" customHeight="1" x14ac:dyDescent="0.25">
      <c r="A10" s="273"/>
      <c r="B10" s="271"/>
      <c r="C10" s="342"/>
      <c r="D10" s="329"/>
      <c r="E10" s="231"/>
      <c r="F10" s="272"/>
      <c r="G10" s="272"/>
      <c r="H10" s="272"/>
      <c r="I10" s="272"/>
      <c r="J10" s="271"/>
      <c r="K10" s="271"/>
      <c r="L10" s="271"/>
      <c r="M10" s="271"/>
      <c r="N10" s="272"/>
      <c r="O10" s="267"/>
      <c r="P10" s="267"/>
      <c r="Q10" s="337"/>
      <c r="R10" s="330"/>
      <c r="S10" s="338"/>
      <c r="T10" s="328"/>
      <c r="U10" s="360"/>
      <c r="V10" s="328"/>
      <c r="W10" s="343"/>
      <c r="X10" s="344"/>
      <c r="Y10" s="332"/>
    </row>
    <row r="11" spans="1:25" ht="27.75" customHeight="1" x14ac:dyDescent="0.25">
      <c r="A11" s="18"/>
      <c r="B11" s="265"/>
      <c r="C11" s="342"/>
      <c r="D11" s="329"/>
      <c r="E11" s="231"/>
      <c r="F11" s="272"/>
      <c r="G11" s="272"/>
      <c r="H11" s="272"/>
      <c r="I11" s="272"/>
      <c r="J11" s="271"/>
      <c r="K11" s="271"/>
      <c r="L11" s="271"/>
      <c r="M11" s="271"/>
      <c r="N11" s="272"/>
      <c r="O11" s="267"/>
      <c r="P11" s="267"/>
      <c r="Q11" s="337"/>
      <c r="R11" s="330"/>
      <c r="S11" s="338"/>
      <c r="T11" s="328"/>
      <c r="U11" s="360"/>
      <c r="V11" s="328"/>
      <c r="W11" s="343"/>
      <c r="X11" s="344"/>
      <c r="Y11" s="36"/>
    </row>
    <row r="12" spans="1:25" ht="18.75" customHeight="1" x14ac:dyDescent="0.25">
      <c r="A12" s="18"/>
      <c r="B12" s="265"/>
      <c r="C12" s="342"/>
      <c r="D12" s="329"/>
      <c r="E12" s="231"/>
      <c r="F12" s="272"/>
      <c r="G12" s="272"/>
      <c r="H12" s="272"/>
      <c r="I12" s="272"/>
      <c r="J12" s="271"/>
      <c r="K12" s="271"/>
      <c r="L12" s="271"/>
      <c r="M12" s="271"/>
      <c r="N12" s="272"/>
      <c r="O12" s="267"/>
      <c r="P12" s="267"/>
      <c r="Q12" s="337"/>
      <c r="R12" s="330"/>
      <c r="S12" s="338"/>
      <c r="T12" s="328"/>
      <c r="U12" s="360"/>
      <c r="V12" s="328"/>
      <c r="W12" s="343"/>
      <c r="X12" s="344"/>
      <c r="Y12" s="36"/>
    </row>
    <row r="13" spans="1:25" ht="20.25" customHeight="1" x14ac:dyDescent="0.25">
      <c r="A13" s="18"/>
      <c r="B13" s="271"/>
      <c r="C13" s="342"/>
      <c r="D13" s="329"/>
      <c r="E13" s="231"/>
      <c r="F13" s="272"/>
      <c r="G13" s="272"/>
      <c r="H13" s="272"/>
      <c r="I13" s="272"/>
      <c r="J13" s="271"/>
      <c r="K13" s="271"/>
      <c r="L13" s="271"/>
      <c r="M13" s="271"/>
      <c r="N13" s="272"/>
      <c r="O13" s="267"/>
      <c r="P13" s="267"/>
      <c r="Q13" s="337"/>
      <c r="R13" s="330"/>
      <c r="S13" s="338"/>
      <c r="T13" s="328"/>
      <c r="U13" s="360"/>
      <c r="V13" s="328"/>
      <c r="W13" s="343"/>
      <c r="X13" s="344"/>
      <c r="Y13" s="36"/>
    </row>
    <row r="14" spans="1:25" ht="20.25" customHeight="1" x14ac:dyDescent="0.25">
      <c r="A14" s="18"/>
      <c r="B14" s="271"/>
      <c r="C14" s="342"/>
      <c r="D14" s="329"/>
      <c r="E14" s="231"/>
      <c r="F14" s="272"/>
      <c r="G14" s="272"/>
      <c r="H14" s="272"/>
      <c r="I14" s="272"/>
      <c r="J14" s="271"/>
      <c r="K14" s="271"/>
      <c r="L14" s="271"/>
      <c r="M14" s="271"/>
      <c r="N14" s="272"/>
      <c r="O14" s="267"/>
      <c r="P14" s="267"/>
      <c r="Q14" s="337"/>
      <c r="R14" s="330"/>
      <c r="S14" s="338"/>
      <c r="T14" s="328"/>
      <c r="U14" s="360"/>
      <c r="V14" s="328"/>
      <c r="W14" s="343"/>
      <c r="X14" s="344"/>
      <c r="Y14" s="36"/>
    </row>
    <row r="15" spans="1:25" ht="20.25" customHeight="1" x14ac:dyDescent="0.25">
      <c r="A15" s="18"/>
      <c r="B15" s="271"/>
      <c r="C15" s="342"/>
      <c r="D15" s="329"/>
      <c r="E15" s="231"/>
      <c r="F15" s="272"/>
      <c r="G15" s="272"/>
      <c r="H15" s="272"/>
      <c r="I15" s="272"/>
      <c r="J15" s="271"/>
      <c r="K15" s="271"/>
      <c r="L15" s="271"/>
      <c r="M15" s="271"/>
      <c r="N15" s="272"/>
      <c r="O15" s="267"/>
      <c r="P15" s="267"/>
      <c r="Q15" s="337"/>
      <c r="R15" s="330"/>
      <c r="S15" s="338"/>
      <c r="T15" s="328"/>
      <c r="U15" s="360"/>
      <c r="V15" s="328"/>
      <c r="W15" s="343"/>
      <c r="X15" s="344"/>
      <c r="Y15" s="36"/>
    </row>
    <row r="16" spans="1:25" ht="20.25" customHeight="1" x14ac:dyDescent="0.25">
      <c r="A16" s="18"/>
      <c r="B16" s="271"/>
      <c r="C16" s="342"/>
      <c r="D16" s="329"/>
      <c r="E16" s="231"/>
      <c r="F16" s="272"/>
      <c r="G16" s="272"/>
      <c r="H16" s="272"/>
      <c r="I16" s="272"/>
      <c r="J16" s="271"/>
      <c r="K16" s="271"/>
      <c r="L16" s="271"/>
      <c r="M16" s="271"/>
      <c r="N16" s="272"/>
      <c r="O16" s="267"/>
      <c r="P16" s="267"/>
      <c r="Q16" s="337"/>
      <c r="R16" s="330"/>
      <c r="S16" s="338"/>
      <c r="T16" s="328"/>
      <c r="U16" s="360"/>
      <c r="V16" s="328"/>
      <c r="W16" s="343"/>
      <c r="X16" s="344"/>
      <c r="Y16" s="36"/>
    </row>
    <row r="17" spans="1:25" ht="20.25" customHeight="1" x14ac:dyDescent="0.25">
      <c r="A17" s="18"/>
      <c r="B17" s="271"/>
      <c r="C17" s="342"/>
      <c r="D17" s="329"/>
      <c r="E17" s="266"/>
      <c r="F17" s="267"/>
      <c r="G17" s="267"/>
      <c r="H17" s="267"/>
      <c r="I17" s="267"/>
      <c r="J17" s="268"/>
      <c r="K17" s="267"/>
      <c r="L17" s="268"/>
      <c r="M17" s="268"/>
      <c r="N17" s="267"/>
      <c r="O17" s="267"/>
      <c r="P17" s="267"/>
      <c r="Q17" s="337"/>
      <c r="R17" s="270"/>
      <c r="S17" s="338"/>
      <c r="T17" s="328"/>
      <c r="U17" s="270"/>
      <c r="V17" s="34"/>
      <c r="W17" s="343"/>
      <c r="X17" s="344"/>
      <c r="Y17" s="36"/>
    </row>
    <row r="18" spans="1:25" ht="18" customHeight="1" x14ac:dyDescent="0.25">
      <c r="A18" s="18"/>
      <c r="B18" s="271"/>
      <c r="C18" s="342"/>
      <c r="D18" s="329"/>
      <c r="E18" s="266"/>
      <c r="F18" s="267"/>
      <c r="G18" s="267"/>
      <c r="H18" s="267"/>
      <c r="I18" s="267"/>
      <c r="J18" s="268"/>
      <c r="K18" s="267"/>
      <c r="L18" s="268"/>
      <c r="M18" s="268"/>
      <c r="N18" s="267"/>
      <c r="O18" s="267"/>
      <c r="P18" s="267"/>
      <c r="Q18" s="337"/>
      <c r="R18" s="270"/>
      <c r="S18" s="361"/>
      <c r="T18" s="328"/>
      <c r="U18" s="270"/>
      <c r="V18" s="34"/>
      <c r="W18" s="343"/>
      <c r="X18" s="344"/>
      <c r="Y18" s="36"/>
    </row>
    <row r="19" spans="1:25" s="333" customFormat="1" ht="27.75" customHeight="1" x14ac:dyDescent="0.25">
      <c r="A19" s="273"/>
      <c r="B19" s="271"/>
      <c r="C19" s="342"/>
      <c r="D19" s="329"/>
      <c r="E19" s="339"/>
      <c r="F19" s="267"/>
      <c r="G19" s="267"/>
      <c r="H19" s="267"/>
      <c r="I19" s="267"/>
      <c r="J19" s="268"/>
      <c r="K19" s="267"/>
      <c r="L19" s="268"/>
      <c r="M19" s="268"/>
      <c r="N19" s="267"/>
      <c r="O19" s="267"/>
      <c r="P19" s="267"/>
      <c r="Q19" s="337"/>
      <c r="R19" s="270"/>
      <c r="S19" s="361"/>
      <c r="T19" s="328"/>
      <c r="U19" s="272"/>
      <c r="V19" s="356"/>
      <c r="W19" s="343"/>
      <c r="X19" s="343"/>
      <c r="Y19" s="332"/>
    </row>
    <row r="20" spans="1:25" s="333" customFormat="1" ht="27.75" customHeight="1" x14ac:dyDescent="0.25">
      <c r="A20" s="273"/>
      <c r="B20" s="271"/>
      <c r="C20" s="342"/>
      <c r="D20" s="329"/>
      <c r="E20" s="339"/>
      <c r="F20" s="267"/>
      <c r="G20" s="267"/>
      <c r="H20" s="267"/>
      <c r="I20" s="267"/>
      <c r="J20" s="268"/>
      <c r="K20" s="267"/>
      <c r="L20" s="268"/>
      <c r="M20" s="268"/>
      <c r="N20" s="267"/>
      <c r="O20" s="267"/>
      <c r="P20" s="267"/>
      <c r="Q20" s="337"/>
      <c r="R20" s="270"/>
      <c r="S20" s="361"/>
      <c r="T20" s="328"/>
      <c r="U20" s="272"/>
      <c r="V20" s="356"/>
      <c r="W20" s="343"/>
      <c r="X20" s="343"/>
      <c r="Y20" s="332"/>
    </row>
    <row r="21" spans="1:25" s="333" customFormat="1" ht="27.75" customHeight="1" x14ac:dyDescent="0.25">
      <c r="A21" s="273"/>
      <c r="B21" s="271"/>
      <c r="C21" s="342"/>
      <c r="D21" s="329"/>
      <c r="E21" s="339"/>
      <c r="F21" s="267"/>
      <c r="G21" s="267"/>
      <c r="H21" s="267"/>
      <c r="I21" s="267"/>
      <c r="J21" s="268"/>
      <c r="K21" s="267"/>
      <c r="L21" s="268"/>
      <c r="M21" s="268"/>
      <c r="N21" s="267"/>
      <c r="O21" s="267"/>
      <c r="P21" s="267"/>
      <c r="Q21" s="337"/>
      <c r="R21" s="270"/>
      <c r="S21" s="361"/>
      <c r="T21" s="328"/>
      <c r="U21" s="272"/>
      <c r="V21" s="356"/>
      <c r="W21" s="267"/>
      <c r="X21" s="343"/>
      <c r="Y21" s="332"/>
    </row>
    <row r="22" spans="1:25" ht="18" customHeight="1" x14ac:dyDescent="0.25">
      <c r="A22" s="273"/>
      <c r="B22" s="271"/>
      <c r="C22" s="342"/>
      <c r="D22" s="329"/>
      <c r="E22" s="339"/>
      <c r="F22" s="267"/>
      <c r="G22" s="267"/>
      <c r="H22" s="267"/>
      <c r="I22" s="267"/>
      <c r="J22" s="268"/>
      <c r="K22" s="267"/>
      <c r="L22" s="268"/>
      <c r="M22" s="268"/>
      <c r="N22" s="267"/>
      <c r="O22" s="267"/>
      <c r="P22" s="267"/>
      <c r="Q22" s="337"/>
      <c r="R22" s="270"/>
      <c r="S22" s="361"/>
      <c r="T22" s="328"/>
      <c r="U22" s="272"/>
      <c r="V22" s="356"/>
      <c r="W22" s="267"/>
      <c r="X22" s="343"/>
      <c r="Y22" s="36"/>
    </row>
    <row r="23" spans="1:25" ht="17.25" customHeight="1" x14ac:dyDescent="0.25">
      <c r="A23" s="18"/>
      <c r="B23" s="271"/>
      <c r="C23" s="342"/>
      <c r="D23" s="329"/>
      <c r="E23" s="339"/>
      <c r="F23" s="267"/>
      <c r="G23" s="267"/>
      <c r="H23" s="267"/>
      <c r="I23" s="267"/>
      <c r="J23" s="268"/>
      <c r="K23" s="267"/>
      <c r="L23" s="268"/>
      <c r="M23" s="268"/>
      <c r="N23" s="267"/>
      <c r="O23" s="267"/>
      <c r="P23" s="267"/>
      <c r="Q23" s="337"/>
      <c r="R23" s="270"/>
      <c r="S23" s="361"/>
      <c r="T23" s="328"/>
      <c r="U23" s="272"/>
      <c r="V23" s="356"/>
      <c r="W23" s="267"/>
      <c r="X23" s="343"/>
      <c r="Y23" s="36"/>
    </row>
    <row r="24" spans="1:25" ht="17.25" customHeight="1" x14ac:dyDescent="0.25">
      <c r="A24" s="18"/>
      <c r="B24" s="271"/>
      <c r="C24" s="342"/>
      <c r="D24" s="329"/>
      <c r="E24" s="339"/>
      <c r="F24" s="267"/>
      <c r="G24" s="267"/>
      <c r="H24" s="267"/>
      <c r="I24" s="267"/>
      <c r="J24" s="268"/>
      <c r="K24" s="267"/>
      <c r="L24" s="268"/>
      <c r="M24" s="268"/>
      <c r="N24" s="267"/>
      <c r="O24" s="267"/>
      <c r="P24" s="267"/>
      <c r="Q24" s="337"/>
      <c r="R24" s="270"/>
      <c r="S24" s="361"/>
      <c r="T24" s="328"/>
      <c r="U24" s="272"/>
      <c r="V24" s="356"/>
      <c r="W24" s="267"/>
      <c r="X24" s="343"/>
      <c r="Y24" s="36"/>
    </row>
    <row r="25" spans="1:25" ht="21.75" customHeight="1" x14ac:dyDescent="0.25">
      <c r="A25" s="18"/>
      <c r="B25" s="271"/>
      <c r="C25" s="342"/>
      <c r="D25" s="329"/>
      <c r="E25" s="339"/>
      <c r="F25" s="267"/>
      <c r="G25" s="267"/>
      <c r="H25" s="267"/>
      <c r="I25" s="267"/>
      <c r="J25" s="268"/>
      <c r="K25" s="267"/>
      <c r="L25" s="268"/>
      <c r="M25" s="268"/>
      <c r="N25" s="267"/>
      <c r="O25" s="267"/>
      <c r="P25" s="267"/>
      <c r="Q25" s="337"/>
      <c r="R25" s="270"/>
      <c r="S25" s="361"/>
      <c r="T25" s="328"/>
      <c r="U25" s="272"/>
      <c r="V25" s="356"/>
      <c r="W25" s="267"/>
      <c r="X25" s="343"/>
      <c r="Y25" s="36"/>
    </row>
    <row r="26" spans="1:25" s="333" customFormat="1" ht="24.75" customHeight="1" x14ac:dyDescent="0.25">
      <c r="A26" s="273"/>
      <c r="B26" s="271"/>
      <c r="C26" s="342"/>
      <c r="D26" s="329"/>
      <c r="E26" s="339"/>
      <c r="F26" s="272"/>
      <c r="G26" s="272"/>
      <c r="H26" s="272"/>
      <c r="I26" s="272"/>
      <c r="J26" s="271"/>
      <c r="K26" s="271"/>
      <c r="L26" s="271"/>
      <c r="M26" s="271"/>
      <c r="N26" s="272"/>
      <c r="O26" s="267"/>
      <c r="P26" s="267"/>
      <c r="Q26" s="337"/>
      <c r="R26" s="270"/>
      <c r="S26" s="338"/>
      <c r="T26" s="328"/>
      <c r="U26" s="267"/>
      <c r="V26" s="34"/>
      <c r="W26" s="267"/>
      <c r="X26" s="269"/>
      <c r="Y26" s="332"/>
    </row>
    <row r="27" spans="1:25" s="333" customFormat="1" ht="36" customHeight="1" x14ac:dyDescent="0.25">
      <c r="A27" s="273"/>
      <c r="B27" s="271"/>
      <c r="C27" s="342"/>
      <c r="D27" s="329"/>
      <c r="E27" s="362"/>
      <c r="F27" s="267"/>
      <c r="G27" s="267"/>
      <c r="H27" s="267"/>
      <c r="I27" s="267"/>
      <c r="J27" s="268"/>
      <c r="K27" s="268"/>
      <c r="L27" s="268"/>
      <c r="M27" s="268"/>
      <c r="N27" s="267"/>
      <c r="O27" s="267"/>
      <c r="P27" s="267"/>
      <c r="Q27" s="337"/>
      <c r="R27" s="270"/>
      <c r="S27" s="338"/>
      <c r="T27" s="328"/>
      <c r="U27" s="267"/>
      <c r="V27" s="34"/>
      <c r="W27" s="267"/>
      <c r="X27" s="344"/>
      <c r="Y27" s="332"/>
    </row>
    <row r="28" spans="1:25" s="333" customFormat="1" ht="16.5" customHeight="1" x14ac:dyDescent="0.25">
      <c r="A28" s="273"/>
      <c r="B28" s="271"/>
      <c r="C28" s="342"/>
      <c r="D28" s="329"/>
      <c r="E28" s="362"/>
      <c r="F28" s="267"/>
      <c r="G28" s="267"/>
      <c r="H28" s="267"/>
      <c r="I28" s="267"/>
      <c r="J28" s="268"/>
      <c r="K28" s="268"/>
      <c r="L28" s="268"/>
      <c r="M28" s="268"/>
      <c r="N28" s="267"/>
      <c r="O28" s="267"/>
      <c r="P28" s="267"/>
      <c r="Q28" s="337"/>
      <c r="R28" s="270"/>
      <c r="S28" s="338"/>
      <c r="T28" s="328"/>
      <c r="U28" s="267"/>
      <c r="V28" s="34"/>
      <c r="W28" s="267"/>
      <c r="X28" s="344"/>
      <c r="Y28" s="332"/>
    </row>
    <row r="29" spans="1:25" s="333" customFormat="1" ht="16.5" customHeight="1" x14ac:dyDescent="0.25">
      <c r="A29" s="273"/>
      <c r="B29" s="271"/>
      <c r="C29" s="342"/>
      <c r="D29" s="329"/>
      <c r="E29" s="362"/>
      <c r="F29" s="267"/>
      <c r="G29" s="267"/>
      <c r="H29" s="267"/>
      <c r="I29" s="267"/>
      <c r="J29" s="268"/>
      <c r="K29" s="268"/>
      <c r="L29" s="268"/>
      <c r="M29" s="268"/>
      <c r="N29" s="267"/>
      <c r="O29" s="267"/>
      <c r="P29" s="267"/>
      <c r="Q29" s="337"/>
      <c r="R29" s="270"/>
      <c r="S29" s="338"/>
      <c r="T29" s="328"/>
      <c r="U29" s="267"/>
      <c r="V29" s="34"/>
      <c r="W29" s="267"/>
      <c r="X29" s="344"/>
      <c r="Y29" s="332"/>
    </row>
    <row r="30" spans="1:25" ht="30" customHeight="1" x14ac:dyDescent="0.25">
      <c r="A30" s="18"/>
      <c r="B30" s="271"/>
      <c r="C30" s="358"/>
      <c r="D30" s="359"/>
      <c r="E30" s="231"/>
      <c r="F30" s="272"/>
      <c r="G30" s="272"/>
      <c r="H30" s="272"/>
      <c r="I30" s="272"/>
      <c r="J30" s="271"/>
      <c r="K30" s="271"/>
      <c r="L30" s="271"/>
      <c r="M30" s="271"/>
      <c r="N30" s="272"/>
      <c r="O30" s="272"/>
      <c r="P30" s="272"/>
      <c r="Q30" s="351"/>
      <c r="R30" s="352"/>
      <c r="S30" s="338"/>
      <c r="T30" s="357"/>
      <c r="U30" s="272"/>
      <c r="V30" s="34"/>
      <c r="W30" s="267"/>
      <c r="X30" s="344"/>
      <c r="Y30" s="36"/>
    </row>
    <row r="31" spans="1:25" ht="30" customHeight="1" x14ac:dyDescent="0.25">
      <c r="A31" s="18"/>
      <c r="B31" s="271"/>
      <c r="C31" s="358"/>
      <c r="D31" s="359"/>
      <c r="E31" s="231"/>
      <c r="F31" s="272"/>
      <c r="G31" s="272"/>
      <c r="H31" s="272"/>
      <c r="I31" s="272"/>
      <c r="J31" s="271"/>
      <c r="K31" s="271"/>
      <c r="L31" s="271"/>
      <c r="M31" s="271"/>
      <c r="N31" s="272"/>
      <c r="O31" s="272"/>
      <c r="P31" s="272"/>
      <c r="Q31" s="351"/>
      <c r="R31" s="352"/>
      <c r="S31" s="338"/>
      <c r="T31" s="357"/>
      <c r="U31" s="272"/>
      <c r="V31" s="34"/>
      <c r="W31" s="267"/>
      <c r="X31" s="344"/>
      <c r="Y31" s="36"/>
    </row>
    <row r="32" spans="1:25" ht="30" customHeight="1" x14ac:dyDescent="0.25">
      <c r="A32" s="18"/>
      <c r="B32" s="271"/>
      <c r="C32" s="358"/>
      <c r="D32" s="359"/>
      <c r="E32" s="231"/>
      <c r="F32" s="272"/>
      <c r="G32" s="272"/>
      <c r="H32" s="272"/>
      <c r="I32" s="272"/>
      <c r="J32" s="271"/>
      <c r="K32" s="271"/>
      <c r="L32" s="271"/>
      <c r="M32" s="271"/>
      <c r="N32" s="272"/>
      <c r="O32" s="272"/>
      <c r="P32" s="272"/>
      <c r="Q32" s="351"/>
      <c r="R32" s="352"/>
      <c r="S32" s="338"/>
      <c r="T32" s="357"/>
      <c r="U32" s="272"/>
      <c r="V32" s="34"/>
      <c r="W32" s="267"/>
      <c r="X32" s="344"/>
      <c r="Y32" s="36"/>
    </row>
    <row r="33" spans="1:39" ht="33.75" customHeight="1" x14ac:dyDescent="0.25">
      <c r="A33" s="18"/>
      <c r="B33" s="271"/>
      <c r="C33" s="358"/>
      <c r="D33" s="359"/>
      <c r="E33" s="231"/>
      <c r="F33" s="272"/>
      <c r="G33" s="272"/>
      <c r="H33" s="272"/>
      <c r="I33" s="272"/>
      <c r="J33" s="271"/>
      <c r="K33" s="271"/>
      <c r="L33" s="271"/>
      <c r="M33" s="271"/>
      <c r="N33" s="272"/>
      <c r="O33" s="272"/>
      <c r="P33" s="272"/>
      <c r="Q33" s="351"/>
      <c r="R33" s="352"/>
      <c r="S33" s="338"/>
      <c r="T33" s="357"/>
      <c r="U33" s="272"/>
      <c r="V33" s="34"/>
      <c r="W33" s="267"/>
      <c r="X33" s="344"/>
      <c r="Y33" s="36"/>
    </row>
    <row r="34" spans="1:39" ht="33.75" customHeight="1" x14ac:dyDescent="0.25">
      <c r="A34" s="18"/>
      <c r="B34" s="271"/>
      <c r="C34" s="358"/>
      <c r="D34" s="359"/>
      <c r="E34" s="231"/>
      <c r="F34" s="272"/>
      <c r="G34" s="272"/>
      <c r="H34" s="272"/>
      <c r="I34" s="272"/>
      <c r="J34" s="271"/>
      <c r="K34" s="271"/>
      <c r="L34" s="271"/>
      <c r="M34" s="271"/>
      <c r="N34" s="272"/>
      <c r="O34" s="272"/>
      <c r="P34" s="272"/>
      <c r="Q34" s="351"/>
      <c r="R34" s="352"/>
      <c r="S34" s="338"/>
      <c r="T34" s="357"/>
      <c r="U34" s="272"/>
      <c r="V34" s="34"/>
      <c r="W34" s="267"/>
      <c r="X34" s="344"/>
      <c r="Y34" s="36"/>
    </row>
    <row r="35" spans="1:39" ht="33.75" customHeight="1" x14ac:dyDescent="0.25">
      <c r="A35" s="18"/>
      <c r="B35" s="271"/>
      <c r="C35" s="358"/>
      <c r="D35" s="359"/>
      <c r="E35" s="231"/>
      <c r="F35" s="272"/>
      <c r="G35" s="272"/>
      <c r="H35" s="272"/>
      <c r="I35" s="272"/>
      <c r="J35" s="271"/>
      <c r="K35" s="271"/>
      <c r="L35" s="271"/>
      <c r="M35" s="271"/>
      <c r="N35" s="272"/>
      <c r="O35" s="272"/>
      <c r="P35" s="272"/>
      <c r="Q35" s="351"/>
      <c r="R35" s="352"/>
      <c r="S35" s="338"/>
      <c r="T35" s="357"/>
      <c r="U35" s="272"/>
      <c r="V35" s="34"/>
      <c r="W35" s="267"/>
      <c r="X35" s="344"/>
      <c r="Y35" s="36"/>
    </row>
    <row r="36" spans="1:39" ht="21.75" customHeight="1" thickBot="1" x14ac:dyDescent="0.3">
      <c r="A36" s="19"/>
      <c r="B36" s="271"/>
      <c r="C36" s="358"/>
      <c r="D36" s="359"/>
      <c r="E36" s="231"/>
      <c r="F36" s="272"/>
      <c r="G36" s="272"/>
      <c r="H36" s="272"/>
      <c r="I36" s="272"/>
      <c r="J36" s="271"/>
      <c r="K36" s="271"/>
      <c r="L36" s="271"/>
      <c r="M36" s="271"/>
      <c r="N36" s="272"/>
      <c r="O36" s="272"/>
      <c r="P36" s="272"/>
      <c r="Q36" s="351"/>
      <c r="R36" s="352"/>
      <c r="S36" s="338"/>
      <c r="T36" s="357"/>
      <c r="U36" s="272"/>
      <c r="V36" s="34"/>
      <c r="W36" s="267"/>
      <c r="X36" s="344"/>
      <c r="Y36" s="36"/>
    </row>
    <row r="37" spans="1:39" s="333" customFormat="1" ht="18" customHeight="1" thickBot="1" x14ac:dyDescent="0.3">
      <c r="A37" s="19"/>
      <c r="B37" s="271"/>
      <c r="C37" s="342"/>
      <c r="D37" s="329"/>
      <c r="E37" s="231"/>
      <c r="F37" s="272"/>
      <c r="G37" s="272"/>
      <c r="H37" s="272"/>
      <c r="I37" s="272"/>
      <c r="J37" s="271"/>
      <c r="K37" s="271"/>
      <c r="L37" s="271"/>
      <c r="M37" s="271"/>
      <c r="N37" s="272"/>
      <c r="O37" s="267"/>
      <c r="P37" s="267"/>
      <c r="Q37" s="337"/>
      <c r="R37" s="330"/>
      <c r="S37" s="338"/>
      <c r="T37" s="328"/>
      <c r="U37" s="272"/>
      <c r="V37" s="34"/>
      <c r="W37" s="327"/>
      <c r="X37" s="344"/>
      <c r="Y37" s="354"/>
    </row>
    <row r="38" spans="1:39" x14ac:dyDescent="0.25">
      <c r="A38" s="20"/>
      <c r="B38" s="20"/>
      <c r="C38" s="20"/>
      <c r="D38" s="20"/>
      <c r="E38" s="21"/>
      <c r="F38" s="22">
        <f>SUM(F6:F36)</f>
        <v>0</v>
      </c>
      <c r="G38" s="22">
        <f>SUM(G6:G36)</f>
        <v>0</v>
      </c>
      <c r="H38" s="22">
        <f>SUM(H6:H37)</f>
        <v>0</v>
      </c>
      <c r="I38" s="22">
        <f>SUM(I6:I37)</f>
        <v>0</v>
      </c>
      <c r="J38" s="23"/>
      <c r="K38" s="23"/>
      <c r="L38" s="23"/>
      <c r="M38" s="23"/>
      <c r="N38" s="22">
        <f>SUM(N6:N36)</f>
        <v>0</v>
      </c>
      <c r="O38" s="22">
        <f>SUM(O6:O36)</f>
        <v>0</v>
      </c>
      <c r="P38" s="22">
        <f>SUM(P6:P36)</f>
        <v>0</v>
      </c>
      <c r="Q38" s="22">
        <f>SUM(Q6:Q36)</f>
        <v>0</v>
      </c>
      <c r="R38" s="22">
        <f>SUM(R6:R36)</f>
        <v>0</v>
      </c>
      <c r="S38" s="24" t="e">
        <f>(Q38-R38)/Q38*100</f>
        <v>#DIV/0!</v>
      </c>
      <c r="T38" s="24" t="e">
        <f>R38/N46</f>
        <v>#DIV/0!</v>
      </c>
      <c r="U38" s="23" t="e">
        <f>(Q38/N38)/0.1308204</f>
        <v>#DIV/0!</v>
      </c>
      <c r="V38" s="25"/>
      <c r="W38" s="20"/>
      <c r="X38" s="26"/>
      <c r="Y38" s="37"/>
    </row>
    <row r="39" spans="1:39" ht="8.25" customHeight="1" x14ac:dyDescent="0.25">
      <c r="A39" s="38"/>
      <c r="B39" s="38"/>
      <c r="C39" s="38"/>
      <c r="D39" s="38"/>
      <c r="E39" s="38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8"/>
      <c r="W39" s="38"/>
      <c r="X39" s="38"/>
    </row>
    <row r="40" spans="1:39" ht="12" customHeight="1" x14ac:dyDescent="0.25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27">
        <v>0</v>
      </c>
      <c r="O40" s="30"/>
      <c r="P40" s="5" t="s">
        <v>33</v>
      </c>
      <c r="Q40" s="38"/>
      <c r="R40" s="38"/>
      <c r="S40" s="38"/>
      <c r="T40" s="38"/>
      <c r="U40" s="38"/>
      <c r="V40" s="38"/>
      <c r="W40" s="38"/>
      <c r="X40" s="38"/>
      <c r="AJ40" s="40"/>
      <c r="AK40" s="40"/>
      <c r="AL40" s="40"/>
      <c r="AM40" s="40"/>
    </row>
    <row r="41" spans="1:39" ht="2.1" customHeight="1" x14ac:dyDescent="0.25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28"/>
      <c r="O41" s="38"/>
      <c r="P41" s="38"/>
      <c r="Q41" s="38"/>
      <c r="R41" s="31"/>
      <c r="S41" s="38"/>
      <c r="T41" s="38"/>
      <c r="U41" s="38"/>
      <c r="V41" s="38"/>
      <c r="W41" s="38"/>
      <c r="X41" s="38"/>
      <c r="AJ41" s="40"/>
      <c r="AK41" s="40"/>
      <c r="AL41" s="40"/>
      <c r="AM41" s="40"/>
    </row>
    <row r="42" spans="1:39" ht="12" customHeight="1" x14ac:dyDescent="0.25">
      <c r="A42" s="38"/>
      <c r="B42" s="38"/>
      <c r="C42" s="38"/>
      <c r="D42" s="38"/>
      <c r="E42" s="38"/>
      <c r="F42" s="38"/>
      <c r="G42" s="38"/>
      <c r="H42" s="5" t="s">
        <v>34</v>
      </c>
      <c r="I42" s="38"/>
      <c r="J42" s="38"/>
      <c r="K42" s="38"/>
      <c r="L42" s="38"/>
      <c r="M42" s="38"/>
      <c r="N42" s="27">
        <f>G38/2</f>
        <v>0</v>
      </c>
      <c r="O42" s="41"/>
      <c r="P42" s="42" t="s">
        <v>35</v>
      </c>
      <c r="Q42" s="43"/>
      <c r="R42" s="43"/>
      <c r="S42" s="35"/>
      <c r="T42" s="29">
        <f>N42+N44</f>
        <v>0</v>
      </c>
      <c r="U42" s="38"/>
      <c r="V42" s="38"/>
      <c r="W42" s="38"/>
      <c r="X42" s="38"/>
      <c r="AJ42" s="40"/>
      <c r="AK42" s="40"/>
      <c r="AL42" s="40"/>
      <c r="AM42" s="40"/>
    </row>
    <row r="43" spans="1:39" ht="2.1" customHeight="1" x14ac:dyDescent="0.25">
      <c r="A43" s="38"/>
      <c r="B43" s="38"/>
      <c r="C43" s="38"/>
      <c r="D43" s="38"/>
      <c r="E43" s="38"/>
      <c r="F43" s="38"/>
      <c r="G43" s="38"/>
      <c r="H43" s="31"/>
      <c r="I43" s="38"/>
      <c r="J43" s="38"/>
      <c r="K43" s="38"/>
      <c r="L43" s="38"/>
      <c r="M43" s="38"/>
      <c r="N43" s="28"/>
      <c r="O43" s="38"/>
      <c r="P43" s="43"/>
      <c r="Q43" s="43"/>
      <c r="R43" s="44"/>
      <c r="S43" s="38"/>
      <c r="T43" s="38"/>
      <c r="U43" s="38"/>
      <c r="V43" s="38"/>
      <c r="W43" s="38"/>
      <c r="X43" s="38"/>
      <c r="AJ43" s="40"/>
      <c r="AK43" s="40"/>
      <c r="AL43" s="40"/>
      <c r="AM43" s="40"/>
    </row>
    <row r="44" spans="1:39" ht="12" customHeight="1" x14ac:dyDescent="0.25">
      <c r="A44" s="38"/>
      <c r="B44" s="38"/>
      <c r="C44" s="38"/>
      <c r="D44" s="38"/>
      <c r="E44" s="38"/>
      <c r="F44" s="38"/>
      <c r="G44" s="5" t="s">
        <v>36</v>
      </c>
      <c r="H44" s="38"/>
      <c r="I44" s="38"/>
      <c r="J44" s="38"/>
      <c r="K44" s="38"/>
      <c r="L44" s="38"/>
      <c r="M44" s="38"/>
      <c r="N44" s="27">
        <f>F38</f>
        <v>0</v>
      </c>
      <c r="O44" s="41"/>
      <c r="P44" s="43"/>
      <c r="Q44" s="43"/>
      <c r="R44" s="43"/>
      <c r="S44" s="38"/>
      <c r="T44" s="38"/>
      <c r="U44" s="38"/>
      <c r="V44" s="38"/>
      <c r="W44" s="38"/>
      <c r="X44" s="38"/>
      <c r="Z44" s="30"/>
      <c r="AJ44" s="40"/>
      <c r="AK44" s="40"/>
      <c r="AL44" s="40"/>
      <c r="AM44" s="40"/>
    </row>
    <row r="45" spans="1:39" ht="2.1" customHeight="1" x14ac:dyDescent="0.25">
      <c r="A45" s="38"/>
      <c r="B45" s="38"/>
      <c r="C45" s="38"/>
      <c r="D45" s="38"/>
      <c r="E45" s="38"/>
      <c r="F45" s="38"/>
      <c r="G45" s="31"/>
      <c r="H45" s="38"/>
      <c r="I45" s="38"/>
      <c r="J45" s="38"/>
      <c r="K45" s="38"/>
      <c r="L45" s="38"/>
      <c r="M45" s="38"/>
      <c r="N45" s="28"/>
      <c r="O45" s="38"/>
      <c r="P45" s="38"/>
      <c r="Q45" s="38"/>
      <c r="R45" s="38"/>
      <c r="S45" s="38"/>
      <c r="T45" s="38"/>
      <c r="U45" s="38"/>
      <c r="V45" s="38"/>
      <c r="W45" s="38"/>
      <c r="X45" s="38"/>
      <c r="Z45" s="30"/>
      <c r="AJ45" s="40"/>
      <c r="AK45" s="40"/>
      <c r="AL45" s="40"/>
      <c r="AM45" s="40"/>
    </row>
    <row r="46" spans="1:39" ht="12" customHeight="1" x14ac:dyDescent="0.25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27">
        <f>SUM(N40:N44)</f>
        <v>0</v>
      </c>
      <c r="O46" s="30"/>
      <c r="P46" s="5" t="s">
        <v>37</v>
      </c>
      <c r="Q46" s="38"/>
      <c r="R46" s="38"/>
      <c r="S46" s="38"/>
      <c r="T46" s="38"/>
      <c r="U46" s="38"/>
      <c r="V46" s="38"/>
      <c r="W46" s="38"/>
      <c r="X46" s="38"/>
    </row>
    <row r="47" spans="1:39" ht="12" customHeight="1" x14ac:dyDescent="0.25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27"/>
      <c r="O47" s="30"/>
      <c r="P47" s="5"/>
      <c r="Q47" s="38"/>
      <c r="R47" s="38"/>
      <c r="S47" s="38"/>
      <c r="T47" s="38"/>
      <c r="U47" s="38"/>
      <c r="V47" s="38"/>
      <c r="W47" s="38"/>
      <c r="X47" s="38"/>
    </row>
    <row r="48" spans="1:39" ht="12" customHeight="1" x14ac:dyDescent="0.25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27"/>
      <c r="O48" s="30"/>
      <c r="P48" s="5"/>
      <c r="Q48" s="38"/>
      <c r="R48" s="38"/>
      <c r="S48" s="38"/>
      <c r="T48" s="38"/>
      <c r="U48" s="38"/>
      <c r="V48" s="38"/>
      <c r="W48" s="38"/>
      <c r="X48" s="38"/>
    </row>
    <row r="49" spans="1:24" ht="12" customHeight="1" x14ac:dyDescent="0.25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27"/>
      <c r="O49" s="30"/>
      <c r="P49" s="5"/>
      <c r="Q49" s="38"/>
      <c r="R49" s="38"/>
      <c r="S49" s="38"/>
      <c r="T49" s="38"/>
      <c r="U49" s="38"/>
      <c r="V49" s="38"/>
      <c r="W49" s="38"/>
      <c r="X49" s="38"/>
    </row>
    <row r="50" spans="1:24" ht="12" hidden="1" customHeight="1" x14ac:dyDescent="0.25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27"/>
      <c r="O50" s="30"/>
      <c r="P50" s="5"/>
      <c r="Q50" s="38"/>
      <c r="R50" s="38"/>
      <c r="S50" s="38"/>
      <c r="T50" s="38"/>
      <c r="U50" s="38"/>
      <c r="V50" s="38"/>
      <c r="W50" s="38"/>
      <c r="X50" s="38"/>
    </row>
    <row r="51" spans="1:24" ht="12" hidden="1" customHeight="1" x14ac:dyDescent="0.25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27"/>
      <c r="O51" s="30"/>
      <c r="P51" s="5"/>
      <c r="Q51" s="38"/>
      <c r="R51" s="38"/>
      <c r="S51" s="38"/>
      <c r="T51" s="38"/>
      <c r="U51" s="38"/>
      <c r="V51" s="38"/>
      <c r="W51" s="38"/>
      <c r="X51" s="38"/>
    </row>
    <row r="52" spans="1:24" ht="12" hidden="1" customHeight="1" x14ac:dyDescent="0.25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27"/>
      <c r="O52" s="30"/>
      <c r="P52" s="5"/>
      <c r="Q52" s="38"/>
      <c r="R52" s="38"/>
      <c r="S52" s="38"/>
      <c r="T52" s="38"/>
      <c r="U52" s="38"/>
      <c r="V52" s="38"/>
      <c r="W52" s="38"/>
      <c r="X52" s="38"/>
    </row>
    <row r="53" spans="1:24" ht="12" hidden="1" customHeight="1" x14ac:dyDescent="0.2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27"/>
      <c r="O53" s="30"/>
      <c r="P53" s="5"/>
      <c r="Q53" s="38"/>
      <c r="R53" s="38"/>
      <c r="S53" s="38"/>
      <c r="T53" s="38"/>
      <c r="U53" s="38"/>
      <c r="V53" s="38"/>
      <c r="W53" s="38"/>
      <c r="X53" s="38"/>
    </row>
    <row r="54" spans="1:24" ht="12" hidden="1" customHeight="1" x14ac:dyDescent="0.2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27"/>
      <c r="O54" s="30"/>
      <c r="P54" s="5"/>
      <c r="Q54" s="38"/>
      <c r="R54" s="38"/>
      <c r="S54" s="38"/>
      <c r="T54" s="38"/>
      <c r="U54" s="38"/>
      <c r="V54" s="38"/>
      <c r="W54" s="38"/>
      <c r="X54" s="38"/>
    </row>
    <row r="55" spans="1:24" ht="12" hidden="1" customHeight="1" x14ac:dyDescent="0.25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27"/>
      <c r="O55" s="30"/>
      <c r="P55" s="5"/>
      <c r="Q55" s="38"/>
      <c r="R55" s="38"/>
      <c r="S55" s="38"/>
      <c r="T55" s="38"/>
      <c r="U55" s="38"/>
      <c r="V55" s="38"/>
      <c r="W55" s="38"/>
      <c r="X55" s="38"/>
    </row>
    <row r="56" spans="1:24" ht="12" hidden="1" customHeight="1" x14ac:dyDescent="0.25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27"/>
      <c r="O56" s="30"/>
      <c r="P56" s="5"/>
      <c r="Q56" s="38"/>
      <c r="R56" s="38"/>
      <c r="S56" s="38"/>
      <c r="T56" s="38"/>
      <c r="U56" s="38"/>
      <c r="V56" s="38"/>
      <c r="W56" s="38"/>
      <c r="X56" s="38"/>
    </row>
    <row r="57" spans="1:24" ht="12" hidden="1" customHeight="1" x14ac:dyDescent="0.25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27"/>
      <c r="O57" s="30"/>
      <c r="P57" s="5"/>
      <c r="Q57" s="38"/>
      <c r="R57" s="38"/>
      <c r="S57" s="38"/>
      <c r="T57" s="38"/>
      <c r="U57" s="38"/>
      <c r="V57" s="38"/>
      <c r="W57" s="38"/>
      <c r="X57" s="38"/>
    </row>
    <row r="58" spans="1:24" ht="12" hidden="1" customHeight="1" x14ac:dyDescent="0.25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27"/>
      <c r="O58" s="30"/>
      <c r="P58" s="5"/>
      <c r="Q58" s="38"/>
      <c r="R58" s="38"/>
      <c r="S58" s="38"/>
      <c r="T58" s="38"/>
      <c r="U58" s="38"/>
      <c r="V58" s="38"/>
      <c r="W58" s="38"/>
      <c r="X58" s="38"/>
    </row>
    <row r="59" spans="1:24" ht="12" hidden="1" customHeight="1" x14ac:dyDescent="0.25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27"/>
      <c r="O59" s="30"/>
      <c r="P59" s="5"/>
      <c r="Q59" s="38"/>
      <c r="R59" s="38"/>
      <c r="S59" s="38"/>
      <c r="T59" s="38"/>
      <c r="U59" s="38"/>
      <c r="V59" s="38"/>
      <c r="W59" s="38"/>
      <c r="X59" s="38"/>
    </row>
    <row r="60" spans="1:24" ht="12" hidden="1" customHeight="1" x14ac:dyDescent="0.25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27"/>
      <c r="O60" s="30"/>
      <c r="P60" s="5"/>
      <c r="Q60" s="38"/>
      <c r="R60" s="38"/>
      <c r="S60" s="38"/>
      <c r="T60" s="38"/>
      <c r="U60" s="38"/>
      <c r="V60" s="38"/>
      <c r="W60" s="38"/>
      <c r="X60" s="38"/>
    </row>
    <row r="61" spans="1:24" ht="12" hidden="1" customHeight="1" x14ac:dyDescent="0.25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27"/>
      <c r="O61" s="30"/>
      <c r="P61" s="5"/>
      <c r="Q61" s="38"/>
      <c r="R61" s="38"/>
      <c r="S61" s="38"/>
      <c r="T61" s="38"/>
      <c r="U61" s="38"/>
      <c r="V61" s="38"/>
      <c r="W61" s="38"/>
      <c r="X61" s="38"/>
    </row>
    <row r="62" spans="1:24" ht="12" hidden="1" customHeight="1" x14ac:dyDescent="0.25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27"/>
      <c r="O62" s="30"/>
      <c r="P62" s="5"/>
      <c r="Q62" s="38"/>
      <c r="R62" s="38"/>
      <c r="S62" s="38"/>
      <c r="T62" s="38"/>
      <c r="U62" s="38"/>
      <c r="V62" s="38"/>
      <c r="W62" s="38"/>
      <c r="X62" s="38"/>
    </row>
    <row r="63" spans="1:24" ht="12" hidden="1" customHeight="1" x14ac:dyDescent="0.25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27"/>
      <c r="O63" s="30"/>
      <c r="P63" s="5"/>
      <c r="Q63" s="38"/>
      <c r="R63" s="38"/>
      <c r="S63" s="38"/>
      <c r="T63" s="38"/>
      <c r="U63" s="38"/>
      <c r="V63" s="38"/>
      <c r="W63" s="38"/>
      <c r="X63" s="38"/>
    </row>
    <row r="64" spans="1:24" ht="12" hidden="1" customHeight="1" x14ac:dyDescent="0.25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27"/>
      <c r="O64" s="30"/>
      <c r="P64" s="5"/>
      <c r="Q64" s="38"/>
      <c r="R64" s="38"/>
      <c r="S64" s="38"/>
      <c r="T64" s="38"/>
      <c r="U64" s="38"/>
      <c r="V64" s="38"/>
      <c r="W64" s="38"/>
      <c r="X64" s="38"/>
    </row>
    <row r="65" spans="1:24" ht="12" hidden="1" customHeight="1" x14ac:dyDescent="0.25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27"/>
      <c r="O65" s="30"/>
      <c r="P65" s="5"/>
      <c r="Q65" s="38"/>
      <c r="R65" s="38"/>
      <c r="S65" s="38"/>
      <c r="T65" s="38"/>
      <c r="U65" s="38"/>
      <c r="V65" s="38"/>
      <c r="W65" s="38"/>
      <c r="X65" s="38"/>
    </row>
    <row r="66" spans="1:24" ht="12" hidden="1" customHeight="1" x14ac:dyDescent="0.25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27"/>
      <c r="O66" s="30"/>
      <c r="P66" s="5"/>
      <c r="Q66" s="38"/>
      <c r="R66" s="38"/>
      <c r="S66" s="38"/>
      <c r="T66" s="38"/>
      <c r="U66" s="38"/>
      <c r="V66" s="38"/>
      <c r="W66" s="38"/>
      <c r="X66" s="38"/>
    </row>
    <row r="67" spans="1:24" ht="12" hidden="1" customHeight="1" x14ac:dyDescent="0.25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27"/>
      <c r="O67" s="30"/>
      <c r="P67" s="5"/>
      <c r="Q67" s="38"/>
      <c r="R67" s="38"/>
      <c r="S67" s="38"/>
      <c r="T67" s="38"/>
      <c r="U67" s="38"/>
      <c r="V67" s="38"/>
      <c r="W67" s="38"/>
      <c r="X67" s="38"/>
    </row>
    <row r="68" spans="1:24" ht="12" hidden="1" customHeight="1" x14ac:dyDescent="0.25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27"/>
      <c r="O68" s="30"/>
      <c r="P68" s="5"/>
      <c r="Q68" s="38"/>
      <c r="R68" s="38"/>
      <c r="S68" s="38"/>
      <c r="T68" s="38"/>
      <c r="U68" s="38"/>
      <c r="V68" s="38"/>
      <c r="W68" s="38"/>
      <c r="X68" s="38"/>
    </row>
    <row r="69" spans="1:24" ht="12" hidden="1" customHeight="1" x14ac:dyDescent="0.25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27"/>
      <c r="O69" s="30"/>
      <c r="P69" s="5"/>
      <c r="Q69" s="38"/>
      <c r="R69" s="38"/>
      <c r="S69" s="38"/>
      <c r="T69" s="38"/>
      <c r="U69" s="38"/>
      <c r="V69" s="38"/>
      <c r="W69" s="38"/>
      <c r="X69" s="38"/>
    </row>
    <row r="70" spans="1:24" ht="12" hidden="1" customHeight="1" x14ac:dyDescent="0.25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27"/>
      <c r="O70" s="30"/>
      <c r="P70" s="5"/>
      <c r="Q70" s="38"/>
      <c r="R70" s="38"/>
      <c r="S70" s="38"/>
      <c r="T70" s="38"/>
      <c r="U70" s="38"/>
      <c r="V70" s="38"/>
      <c r="W70" s="38"/>
      <c r="X70" s="38"/>
    </row>
    <row r="71" spans="1:24" ht="12" hidden="1" customHeight="1" x14ac:dyDescent="0.25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27"/>
      <c r="O71" s="30"/>
      <c r="P71" s="5"/>
      <c r="Q71" s="38"/>
      <c r="R71" s="38"/>
      <c r="S71" s="38"/>
      <c r="T71" s="38"/>
      <c r="U71" s="38"/>
      <c r="V71" s="38"/>
      <c r="W71" s="38"/>
      <c r="X71" s="38"/>
    </row>
    <row r="72" spans="1:24" ht="12" hidden="1" customHeight="1" x14ac:dyDescent="0.25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27"/>
      <c r="O72" s="30"/>
      <c r="P72" s="5"/>
      <c r="Q72" s="38"/>
      <c r="R72" s="38"/>
      <c r="S72" s="38"/>
      <c r="T72" s="38"/>
      <c r="U72" s="38"/>
      <c r="V72" s="38"/>
      <c r="W72" s="38"/>
      <c r="X72" s="38"/>
    </row>
    <row r="73" spans="1:24" ht="12" hidden="1" customHeight="1" x14ac:dyDescent="0.25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27"/>
      <c r="O73" s="30"/>
      <c r="P73" s="5"/>
      <c r="Q73" s="38"/>
      <c r="R73" s="38"/>
      <c r="S73" s="38"/>
      <c r="T73" s="38"/>
      <c r="U73" s="38"/>
      <c r="V73" s="38"/>
      <c r="W73" s="38"/>
      <c r="X73" s="38"/>
    </row>
    <row r="74" spans="1:24" ht="12" hidden="1" customHeight="1" x14ac:dyDescent="0.25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27"/>
      <c r="O74" s="30"/>
      <c r="P74" s="5"/>
      <c r="Q74" s="38"/>
      <c r="R74" s="38"/>
      <c r="S74" s="38"/>
      <c r="T74" s="38"/>
      <c r="U74" s="38"/>
      <c r="V74" s="38"/>
      <c r="W74" s="38"/>
      <c r="X74" s="38"/>
    </row>
    <row r="75" spans="1:24" ht="12" hidden="1" customHeight="1" x14ac:dyDescent="0.25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27"/>
      <c r="O75" s="30"/>
      <c r="P75" s="5"/>
      <c r="Q75" s="38"/>
      <c r="R75" s="38"/>
      <c r="S75" s="38"/>
      <c r="T75" s="38"/>
      <c r="U75" s="38"/>
      <c r="V75" s="38"/>
      <c r="W75" s="38"/>
      <c r="X75" s="38"/>
    </row>
    <row r="76" spans="1:24" ht="12" hidden="1" customHeight="1" x14ac:dyDescent="0.25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27"/>
      <c r="O76" s="30"/>
      <c r="P76" s="5"/>
      <c r="Q76" s="38"/>
      <c r="R76" s="38"/>
      <c r="S76" s="38"/>
      <c r="T76" s="38"/>
      <c r="U76" s="38"/>
      <c r="V76" s="38"/>
      <c r="W76" s="38"/>
      <c r="X76" s="38"/>
    </row>
    <row r="77" spans="1:24" ht="12" hidden="1" customHeight="1" x14ac:dyDescent="0.25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27"/>
      <c r="O77" s="30"/>
      <c r="P77" s="5"/>
      <c r="Q77" s="38"/>
      <c r="R77" s="38"/>
      <c r="S77" s="38"/>
      <c r="T77" s="38"/>
      <c r="U77" s="38"/>
      <c r="V77" s="38"/>
      <c r="W77" s="38"/>
      <c r="X77" s="38"/>
    </row>
    <row r="78" spans="1:24" ht="12" hidden="1" customHeight="1" x14ac:dyDescent="0.25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27"/>
      <c r="O78" s="30"/>
      <c r="P78" s="5"/>
      <c r="Q78" s="38"/>
      <c r="R78" s="38"/>
      <c r="S78" s="38"/>
      <c r="T78" s="38"/>
      <c r="U78" s="38"/>
      <c r="V78" s="38"/>
      <c r="W78" s="38"/>
      <c r="X78" s="38"/>
    </row>
    <row r="79" spans="1:24" ht="12" hidden="1" customHeight="1" x14ac:dyDescent="0.25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27"/>
      <c r="O79" s="30"/>
      <c r="P79" s="5"/>
      <c r="Q79" s="38"/>
      <c r="R79" s="38"/>
      <c r="S79" s="38"/>
      <c r="T79" s="38"/>
      <c r="U79" s="38"/>
      <c r="V79" s="38"/>
      <c r="W79" s="38"/>
      <c r="X79" s="38"/>
    </row>
    <row r="80" spans="1:24" ht="12" hidden="1" customHeight="1" x14ac:dyDescent="0.25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27"/>
      <c r="O80" s="30"/>
      <c r="P80" s="5"/>
      <c r="Q80" s="38"/>
      <c r="R80" s="38"/>
      <c r="S80" s="38"/>
      <c r="T80" s="38"/>
      <c r="U80" s="38"/>
      <c r="V80" s="38"/>
      <c r="W80" s="38"/>
      <c r="X80" s="38"/>
    </row>
    <row r="81" spans="1:24" ht="12" hidden="1" customHeight="1" x14ac:dyDescent="0.25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27"/>
      <c r="O81" s="30"/>
      <c r="P81" s="5"/>
      <c r="Q81" s="38"/>
      <c r="R81" s="38"/>
      <c r="S81" s="38"/>
      <c r="T81" s="38"/>
      <c r="U81" s="38"/>
      <c r="V81" s="38"/>
      <c r="W81" s="38"/>
      <c r="X81" s="38"/>
    </row>
    <row r="82" spans="1:24" ht="12" hidden="1" customHeight="1" x14ac:dyDescent="0.25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27"/>
      <c r="O82" s="30"/>
      <c r="P82" s="5"/>
      <c r="Q82" s="38"/>
      <c r="R82" s="38"/>
      <c r="S82" s="38"/>
      <c r="T82" s="38"/>
      <c r="U82" s="38"/>
      <c r="V82" s="38"/>
      <c r="W82" s="38"/>
      <c r="X82" s="38"/>
    </row>
    <row r="83" spans="1:24" ht="12" hidden="1" customHeight="1" x14ac:dyDescent="0.25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27"/>
      <c r="O83" s="30"/>
      <c r="P83" s="5"/>
      <c r="Q83" s="38"/>
      <c r="R83" s="38"/>
      <c r="S83" s="38"/>
      <c r="T83" s="38"/>
      <c r="U83" s="38"/>
      <c r="V83" s="38"/>
      <c r="W83" s="38"/>
      <c r="X83" s="38"/>
    </row>
    <row r="84" spans="1:24" ht="12" hidden="1" customHeight="1" x14ac:dyDescent="0.25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27"/>
      <c r="O84" s="30"/>
      <c r="P84" s="5"/>
      <c r="Q84" s="38"/>
      <c r="R84" s="38"/>
      <c r="S84" s="38"/>
      <c r="T84" s="38"/>
      <c r="U84" s="38"/>
      <c r="V84" s="38"/>
      <c r="W84" s="38"/>
      <c r="X84" s="38"/>
    </row>
    <row r="85" spans="1:24" ht="12" hidden="1" customHeight="1" x14ac:dyDescent="0.25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27"/>
      <c r="O85" s="30"/>
      <c r="P85" s="5"/>
      <c r="Q85" s="38"/>
      <c r="R85" s="38"/>
      <c r="S85" s="38"/>
      <c r="T85" s="38"/>
      <c r="U85" s="38"/>
      <c r="V85" s="38"/>
      <c r="W85" s="38"/>
      <c r="X85" s="38"/>
    </row>
    <row r="86" spans="1:24" ht="12" hidden="1" customHeight="1" x14ac:dyDescent="0.25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27"/>
      <c r="O86" s="30"/>
      <c r="P86" s="5"/>
      <c r="Q86" s="38"/>
      <c r="R86" s="38"/>
      <c r="S86" s="38"/>
      <c r="T86" s="38"/>
      <c r="U86" s="38"/>
      <c r="V86" s="38"/>
      <c r="W86" s="38"/>
      <c r="X86" s="38"/>
    </row>
    <row r="87" spans="1:24" ht="12" hidden="1" customHeight="1" x14ac:dyDescent="0.25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27"/>
      <c r="O87" s="30"/>
      <c r="P87" s="5"/>
      <c r="Q87" s="38"/>
      <c r="R87" s="38"/>
      <c r="S87" s="38"/>
      <c r="T87" s="38"/>
      <c r="U87" s="38"/>
      <c r="V87" s="38"/>
      <c r="W87" s="38"/>
      <c r="X87" s="38"/>
    </row>
    <row r="88" spans="1:24" ht="12" hidden="1" customHeight="1" x14ac:dyDescent="0.25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27"/>
      <c r="O88" s="30"/>
      <c r="P88" s="5"/>
      <c r="Q88" s="38"/>
      <c r="R88" s="38"/>
      <c r="S88" s="38"/>
      <c r="T88" s="38"/>
      <c r="U88" s="38"/>
      <c r="V88" s="38"/>
      <c r="W88" s="38"/>
      <c r="X88" s="38"/>
    </row>
    <row r="89" spans="1:24" ht="12" hidden="1" customHeight="1" x14ac:dyDescent="0.25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27"/>
      <c r="O89" s="30"/>
      <c r="P89" s="5"/>
      <c r="Q89" s="38"/>
      <c r="R89" s="38"/>
      <c r="S89" s="38"/>
      <c r="T89" s="38"/>
      <c r="U89" s="38"/>
      <c r="V89" s="38"/>
      <c r="W89" s="38"/>
      <c r="X89" s="38"/>
    </row>
    <row r="90" spans="1:24" ht="12" hidden="1" customHeight="1" x14ac:dyDescent="0.25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27"/>
      <c r="O90" s="30"/>
      <c r="P90" s="5"/>
      <c r="Q90" s="38"/>
      <c r="R90" s="38"/>
      <c r="S90" s="38"/>
      <c r="T90" s="38"/>
      <c r="U90" s="38"/>
      <c r="V90" s="38"/>
      <c r="W90" s="38"/>
      <c r="X90" s="38"/>
    </row>
    <row r="91" spans="1:24" ht="12" hidden="1" customHeight="1" x14ac:dyDescent="0.25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27"/>
      <c r="O91" s="30"/>
      <c r="P91" s="5"/>
      <c r="Q91" s="38"/>
      <c r="R91" s="38"/>
      <c r="S91" s="38"/>
      <c r="T91" s="38"/>
      <c r="U91" s="38"/>
      <c r="V91" s="38"/>
      <c r="W91" s="38"/>
      <c r="X91" s="38"/>
    </row>
    <row r="92" spans="1:24" ht="12" hidden="1" customHeight="1" x14ac:dyDescent="0.25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27"/>
      <c r="O92" s="30"/>
      <c r="P92" s="5"/>
      <c r="Q92" s="38"/>
      <c r="R92" s="38"/>
      <c r="S92" s="38"/>
      <c r="T92" s="38"/>
      <c r="U92" s="38"/>
      <c r="V92" s="38"/>
      <c r="W92" s="38"/>
      <c r="X92" s="38"/>
    </row>
    <row r="93" spans="1:24" ht="12" hidden="1" customHeight="1" x14ac:dyDescent="0.25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27"/>
      <c r="O93" s="30"/>
      <c r="P93" s="5"/>
      <c r="Q93" s="38"/>
      <c r="R93" s="38"/>
      <c r="S93" s="38"/>
      <c r="T93" s="38"/>
      <c r="U93" s="38"/>
      <c r="V93" s="38"/>
      <c r="W93" s="38"/>
      <c r="X93" s="38"/>
    </row>
    <row r="94" spans="1:24" ht="12" hidden="1" customHeight="1" x14ac:dyDescent="0.25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27"/>
      <c r="O94" s="30"/>
      <c r="P94" s="5"/>
      <c r="Q94" s="38"/>
      <c r="R94" s="38"/>
      <c r="S94" s="38"/>
      <c r="T94" s="38"/>
      <c r="U94" s="38"/>
      <c r="V94" s="38"/>
      <c r="W94" s="38"/>
      <c r="X94" s="38"/>
    </row>
    <row r="95" spans="1:24" ht="12" hidden="1" customHeight="1" x14ac:dyDescent="0.25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27"/>
      <c r="O95" s="30"/>
      <c r="P95" s="5"/>
      <c r="Q95" s="38"/>
      <c r="R95" s="38"/>
      <c r="S95" s="38"/>
      <c r="T95" s="38"/>
      <c r="U95" s="38"/>
      <c r="V95" s="38"/>
      <c r="W95" s="38"/>
      <c r="X95" s="38"/>
    </row>
    <row r="96" spans="1:24" ht="12" hidden="1" customHeight="1" x14ac:dyDescent="0.25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27"/>
      <c r="O96" s="30"/>
      <c r="P96" s="5"/>
      <c r="Q96" s="38"/>
      <c r="R96" s="38"/>
      <c r="S96" s="38"/>
      <c r="T96" s="38"/>
      <c r="U96" s="38"/>
      <c r="V96" s="38"/>
      <c r="W96" s="38"/>
      <c r="X96" s="38"/>
    </row>
    <row r="97" spans="1:24" ht="12" hidden="1" customHeight="1" x14ac:dyDescent="0.25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27"/>
      <c r="O97" s="30"/>
      <c r="P97" s="5"/>
      <c r="Q97" s="38"/>
      <c r="R97" s="38"/>
      <c r="S97" s="38"/>
      <c r="T97" s="38"/>
      <c r="U97" s="38"/>
      <c r="V97" s="38"/>
      <c r="W97" s="38"/>
      <c r="X97" s="38"/>
    </row>
    <row r="98" spans="1:24" ht="12" hidden="1" customHeight="1" x14ac:dyDescent="0.25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27"/>
      <c r="O98" s="30"/>
      <c r="P98" s="5"/>
      <c r="Q98" s="38"/>
      <c r="R98" s="38"/>
      <c r="S98" s="38"/>
      <c r="T98" s="38"/>
      <c r="U98" s="38"/>
      <c r="V98" s="38"/>
      <c r="W98" s="38"/>
      <c r="X98" s="38"/>
    </row>
    <row r="99" spans="1:24" ht="12" hidden="1" customHeight="1" x14ac:dyDescent="0.25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27"/>
      <c r="O99" s="30"/>
      <c r="P99" s="5"/>
      <c r="Q99" s="38"/>
      <c r="R99" s="38"/>
      <c r="S99" s="38"/>
      <c r="T99" s="38"/>
      <c r="U99" s="38"/>
      <c r="V99" s="38"/>
      <c r="W99" s="38"/>
      <c r="X99" s="38"/>
    </row>
    <row r="100" spans="1:24" ht="12" hidden="1" customHeight="1" x14ac:dyDescent="0.25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27"/>
      <c r="O100" s="30"/>
      <c r="P100" s="5"/>
      <c r="Q100" s="38"/>
      <c r="R100" s="38"/>
      <c r="S100" s="38"/>
      <c r="T100" s="38"/>
      <c r="U100" s="38"/>
      <c r="V100" s="38"/>
      <c r="W100" s="38"/>
      <c r="X100" s="38"/>
    </row>
    <row r="101" spans="1:24" ht="12" hidden="1" customHeight="1" x14ac:dyDescent="0.25">
      <c r="A101" s="38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27"/>
      <c r="O101" s="30"/>
      <c r="P101" s="5"/>
      <c r="Q101" s="38"/>
      <c r="R101" s="38"/>
      <c r="S101" s="38"/>
      <c r="T101" s="38"/>
      <c r="U101" s="38"/>
      <c r="V101" s="38"/>
      <c r="W101" s="38"/>
      <c r="X101" s="38"/>
    </row>
    <row r="102" spans="1:24" ht="12" hidden="1" customHeight="1" x14ac:dyDescent="0.25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27"/>
      <c r="O102" s="30"/>
      <c r="P102" s="5"/>
      <c r="Q102" s="38"/>
      <c r="R102" s="38"/>
      <c r="S102" s="38"/>
      <c r="T102" s="38"/>
      <c r="U102" s="38"/>
      <c r="V102" s="38"/>
      <c r="W102" s="38"/>
      <c r="X102" s="38"/>
    </row>
    <row r="103" spans="1:24" ht="12" hidden="1" customHeight="1" x14ac:dyDescent="0.25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27"/>
      <c r="O103" s="30"/>
      <c r="P103" s="5"/>
      <c r="Q103" s="38"/>
      <c r="R103" s="38"/>
      <c r="S103" s="38"/>
      <c r="T103" s="38"/>
      <c r="U103" s="38"/>
      <c r="V103" s="38"/>
      <c r="W103" s="38"/>
      <c r="X103" s="38"/>
    </row>
    <row r="104" spans="1:24" ht="12" hidden="1" customHeight="1" x14ac:dyDescent="0.25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27"/>
      <c r="O104" s="30"/>
      <c r="P104" s="5"/>
      <c r="Q104" s="38"/>
      <c r="R104" s="38"/>
      <c r="S104" s="38"/>
      <c r="T104" s="38"/>
      <c r="U104" s="38"/>
      <c r="V104" s="38"/>
      <c r="W104" s="38"/>
      <c r="X104" s="38"/>
    </row>
    <row r="105" spans="1:24" ht="12" hidden="1" customHeight="1" x14ac:dyDescent="0.25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27"/>
      <c r="O105" s="30"/>
      <c r="P105" s="5"/>
      <c r="Q105" s="38"/>
      <c r="R105" s="38"/>
      <c r="S105" s="38"/>
      <c r="T105" s="38"/>
      <c r="U105" s="38"/>
      <c r="V105" s="38"/>
      <c r="W105" s="38"/>
      <c r="X105" s="38"/>
    </row>
    <row r="106" spans="1:24" ht="12" hidden="1" customHeight="1" x14ac:dyDescent="0.25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27"/>
      <c r="O106" s="30"/>
      <c r="P106" s="5"/>
      <c r="Q106" s="38"/>
      <c r="R106" s="38"/>
      <c r="S106" s="38"/>
      <c r="T106" s="38"/>
      <c r="U106" s="38"/>
      <c r="V106" s="38"/>
      <c r="W106" s="38"/>
      <c r="X106" s="38"/>
    </row>
    <row r="107" spans="1:24" ht="12" hidden="1" customHeight="1" x14ac:dyDescent="0.25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27"/>
      <c r="O107" s="30"/>
      <c r="P107" s="5"/>
      <c r="Q107" s="38"/>
      <c r="R107" s="38"/>
      <c r="S107" s="38"/>
      <c r="T107" s="38"/>
      <c r="U107" s="38"/>
      <c r="V107" s="38"/>
      <c r="W107" s="38"/>
      <c r="X107" s="38"/>
    </row>
    <row r="108" spans="1:24" ht="12" hidden="1" customHeight="1" x14ac:dyDescent="0.25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27"/>
      <c r="O108" s="30"/>
      <c r="P108" s="5"/>
      <c r="Q108" s="38"/>
      <c r="R108" s="38"/>
      <c r="S108" s="38"/>
      <c r="T108" s="38"/>
      <c r="U108" s="38"/>
      <c r="V108" s="38"/>
      <c r="W108" s="38"/>
      <c r="X108" s="38"/>
    </row>
    <row r="109" spans="1:24" ht="12" hidden="1" customHeight="1" x14ac:dyDescent="0.25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27"/>
      <c r="O109" s="30"/>
      <c r="P109" s="5"/>
      <c r="Q109" s="38"/>
      <c r="R109" s="38"/>
      <c r="S109" s="38"/>
      <c r="T109" s="38"/>
      <c r="U109" s="38"/>
      <c r="V109" s="38"/>
      <c r="W109" s="38"/>
      <c r="X109" s="38"/>
    </row>
    <row r="110" spans="1:24" ht="12" hidden="1" customHeight="1" x14ac:dyDescent="0.25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27"/>
      <c r="O110" s="30"/>
      <c r="P110" s="5"/>
      <c r="Q110" s="38"/>
      <c r="R110" s="38"/>
      <c r="S110" s="38"/>
      <c r="T110" s="38"/>
      <c r="U110" s="38"/>
      <c r="V110" s="38"/>
      <c r="W110" s="38"/>
      <c r="X110" s="38"/>
    </row>
    <row r="111" spans="1:24" ht="12" hidden="1" customHeight="1" x14ac:dyDescent="0.25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27"/>
      <c r="O111" s="30"/>
      <c r="P111" s="5"/>
      <c r="Q111" s="38"/>
      <c r="R111" s="38"/>
      <c r="S111" s="38"/>
      <c r="T111" s="38"/>
      <c r="U111" s="38"/>
      <c r="V111" s="38"/>
      <c r="W111" s="38"/>
      <c r="X111" s="38"/>
    </row>
    <row r="112" spans="1:24" ht="12" hidden="1" customHeight="1" x14ac:dyDescent="0.25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27"/>
      <c r="O112" s="30"/>
      <c r="P112" s="5"/>
      <c r="Q112" s="38"/>
      <c r="R112" s="38"/>
      <c r="S112" s="38"/>
      <c r="T112" s="38"/>
      <c r="U112" s="38"/>
      <c r="V112" s="38"/>
      <c r="W112" s="38"/>
      <c r="X112" s="38"/>
    </row>
    <row r="113" spans="1:24" ht="12" hidden="1" customHeight="1" x14ac:dyDescent="0.25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27"/>
      <c r="O113" s="30"/>
      <c r="P113" s="5"/>
      <c r="Q113" s="38"/>
      <c r="R113" s="38"/>
      <c r="S113" s="38"/>
      <c r="T113" s="38"/>
      <c r="U113" s="38"/>
      <c r="V113" s="38"/>
      <c r="W113" s="38"/>
      <c r="X113" s="38"/>
    </row>
    <row r="114" spans="1:24" ht="12" hidden="1" customHeight="1" x14ac:dyDescent="0.25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27"/>
      <c r="O114" s="30"/>
      <c r="P114" s="5"/>
      <c r="Q114" s="38"/>
      <c r="R114" s="38"/>
      <c r="S114" s="38"/>
      <c r="T114" s="38"/>
      <c r="U114" s="38"/>
      <c r="V114" s="38"/>
      <c r="W114" s="38"/>
      <c r="X114" s="38"/>
    </row>
    <row r="115" spans="1:24" ht="12" hidden="1" customHeight="1" x14ac:dyDescent="0.25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27"/>
      <c r="O115" s="30"/>
      <c r="P115" s="5"/>
      <c r="Q115" s="38"/>
      <c r="R115" s="38"/>
      <c r="S115" s="38"/>
      <c r="T115" s="38"/>
      <c r="U115" s="38"/>
      <c r="V115" s="38"/>
      <c r="W115" s="38"/>
      <c r="X115" s="38"/>
    </row>
    <row r="116" spans="1:24" ht="12" hidden="1" customHeight="1" x14ac:dyDescent="0.25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27"/>
      <c r="O116" s="30"/>
      <c r="P116" s="5"/>
      <c r="Q116" s="38"/>
      <c r="R116" s="38"/>
      <c r="S116" s="38"/>
      <c r="T116" s="38"/>
      <c r="U116" s="38"/>
      <c r="V116" s="38"/>
      <c r="W116" s="38"/>
      <c r="X116" s="38"/>
    </row>
    <row r="117" spans="1:24" ht="12" hidden="1" customHeight="1" x14ac:dyDescent="0.25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27"/>
      <c r="O117" s="30"/>
      <c r="P117" s="5"/>
      <c r="Q117" s="38"/>
      <c r="R117" s="38"/>
      <c r="S117" s="38"/>
      <c r="T117" s="38"/>
      <c r="U117" s="38"/>
      <c r="V117" s="38"/>
      <c r="W117" s="38"/>
      <c r="X117" s="38"/>
    </row>
    <row r="118" spans="1:24" ht="12" hidden="1" customHeight="1" x14ac:dyDescent="0.25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27"/>
      <c r="O118" s="30"/>
      <c r="P118" s="5"/>
      <c r="Q118" s="38"/>
      <c r="R118" s="38"/>
      <c r="S118" s="38"/>
      <c r="T118" s="38"/>
      <c r="U118" s="38"/>
      <c r="V118" s="38"/>
      <c r="W118" s="38"/>
      <c r="X118" s="38"/>
    </row>
    <row r="119" spans="1:24" ht="12" hidden="1" customHeight="1" x14ac:dyDescent="0.25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27"/>
      <c r="O119" s="30"/>
      <c r="P119" s="5"/>
      <c r="Q119" s="38"/>
      <c r="R119" s="38"/>
      <c r="S119" s="38"/>
      <c r="T119" s="38"/>
      <c r="U119" s="38"/>
      <c r="V119" s="38"/>
      <c r="W119" s="38"/>
      <c r="X119" s="38"/>
    </row>
    <row r="120" spans="1:24" ht="12" hidden="1" customHeight="1" x14ac:dyDescent="0.25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27"/>
      <c r="O120" s="30"/>
      <c r="P120" s="5"/>
      <c r="Q120" s="38"/>
      <c r="R120" s="38"/>
      <c r="S120" s="38"/>
      <c r="T120" s="38"/>
      <c r="U120" s="38"/>
      <c r="V120" s="38"/>
      <c r="W120" s="38"/>
      <c r="X120" s="38"/>
    </row>
    <row r="121" spans="1:24" ht="12" hidden="1" customHeight="1" x14ac:dyDescent="0.25">
      <c r="A121" s="38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27"/>
      <c r="O121" s="30"/>
      <c r="P121" s="5"/>
      <c r="Q121" s="38"/>
      <c r="R121" s="38"/>
      <c r="S121" s="38"/>
      <c r="T121" s="38"/>
      <c r="U121" s="38"/>
      <c r="V121" s="38"/>
      <c r="W121" s="38"/>
      <c r="X121" s="38"/>
    </row>
    <row r="122" spans="1:24" ht="12" hidden="1" customHeight="1" x14ac:dyDescent="0.25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27"/>
      <c r="O122" s="30"/>
      <c r="P122" s="5"/>
      <c r="Q122" s="38"/>
      <c r="R122" s="38"/>
      <c r="S122" s="38"/>
      <c r="T122" s="38"/>
      <c r="U122" s="38"/>
      <c r="V122" s="38"/>
      <c r="W122" s="38"/>
      <c r="X122" s="38"/>
    </row>
    <row r="123" spans="1:24" ht="12" hidden="1" customHeight="1" x14ac:dyDescent="0.25">
      <c r="A123" s="38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27"/>
      <c r="O123" s="30"/>
      <c r="P123" s="5"/>
      <c r="Q123" s="38"/>
      <c r="R123" s="38"/>
      <c r="S123" s="38"/>
      <c r="T123" s="38"/>
      <c r="U123" s="38"/>
      <c r="V123" s="38"/>
      <c r="W123" s="38"/>
      <c r="X123" s="38"/>
    </row>
    <row r="124" spans="1:24" ht="12" hidden="1" customHeight="1" x14ac:dyDescent="0.25">
      <c r="A124" s="38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27"/>
      <c r="O124" s="30"/>
      <c r="P124" s="5"/>
      <c r="Q124" s="38"/>
      <c r="R124" s="38"/>
      <c r="S124" s="38"/>
      <c r="T124" s="38"/>
      <c r="U124" s="38"/>
      <c r="V124" s="38"/>
      <c r="W124" s="38"/>
      <c r="X124" s="38"/>
    </row>
    <row r="125" spans="1:24" ht="12" hidden="1" customHeight="1" x14ac:dyDescent="0.25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27"/>
      <c r="O125" s="30"/>
      <c r="P125" s="5"/>
      <c r="Q125" s="38"/>
      <c r="R125" s="38"/>
      <c r="S125" s="38"/>
      <c r="T125" s="38"/>
      <c r="U125" s="38"/>
      <c r="V125" s="38"/>
      <c r="W125" s="38"/>
      <c r="X125" s="38"/>
    </row>
    <row r="126" spans="1:24" ht="12" hidden="1" customHeight="1" x14ac:dyDescent="0.25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27"/>
      <c r="O126" s="30"/>
      <c r="P126" s="5"/>
      <c r="Q126" s="38"/>
      <c r="R126" s="38"/>
      <c r="S126" s="38"/>
      <c r="T126" s="38"/>
      <c r="U126" s="38"/>
      <c r="V126" s="38"/>
      <c r="W126" s="38"/>
      <c r="X126" s="38"/>
    </row>
    <row r="127" spans="1:24" ht="12" hidden="1" customHeight="1" x14ac:dyDescent="0.25">
      <c r="A127" s="38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27"/>
      <c r="O127" s="30"/>
      <c r="P127" s="5"/>
      <c r="Q127" s="38"/>
      <c r="R127" s="38"/>
      <c r="S127" s="38"/>
      <c r="T127" s="38"/>
      <c r="U127" s="38"/>
      <c r="V127" s="38"/>
      <c r="W127" s="38"/>
      <c r="X127" s="38"/>
    </row>
    <row r="128" spans="1:24" ht="12" hidden="1" customHeight="1" x14ac:dyDescent="0.25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27"/>
      <c r="O128" s="30"/>
      <c r="P128" s="5"/>
      <c r="Q128" s="38"/>
      <c r="R128" s="38"/>
      <c r="S128" s="38"/>
      <c r="T128" s="38"/>
      <c r="U128" s="38"/>
      <c r="V128" s="38"/>
      <c r="W128" s="38"/>
      <c r="X128" s="38"/>
    </row>
    <row r="129" spans="1:24" ht="12" hidden="1" customHeight="1" x14ac:dyDescent="0.25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27"/>
      <c r="O129" s="30"/>
      <c r="P129" s="5"/>
      <c r="Q129" s="38"/>
      <c r="R129" s="38"/>
      <c r="S129" s="38"/>
      <c r="T129" s="38"/>
      <c r="U129" s="38"/>
      <c r="V129" s="38"/>
      <c r="W129" s="38"/>
      <c r="X129" s="38"/>
    </row>
    <row r="130" spans="1:24" ht="12" hidden="1" customHeight="1" x14ac:dyDescent="0.25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27"/>
      <c r="O130" s="30"/>
      <c r="P130" s="5"/>
      <c r="Q130" s="38"/>
      <c r="R130" s="38"/>
      <c r="S130" s="38"/>
      <c r="T130" s="38"/>
      <c r="U130" s="38"/>
      <c r="V130" s="38"/>
      <c r="W130" s="38"/>
      <c r="X130" s="38"/>
    </row>
    <row r="131" spans="1:24" ht="12" hidden="1" customHeight="1" x14ac:dyDescent="0.25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27"/>
      <c r="O131" s="30"/>
      <c r="P131" s="5"/>
      <c r="Q131" s="38"/>
      <c r="R131" s="38"/>
      <c r="S131" s="38"/>
      <c r="T131" s="38"/>
      <c r="U131" s="38"/>
      <c r="V131" s="38"/>
      <c r="W131" s="38"/>
      <c r="X131" s="38"/>
    </row>
    <row r="132" spans="1:24" ht="12" hidden="1" customHeight="1" x14ac:dyDescent="0.25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27"/>
      <c r="O132" s="30"/>
      <c r="P132" s="5"/>
      <c r="Q132" s="38"/>
      <c r="R132" s="38"/>
      <c r="S132" s="38"/>
      <c r="T132" s="38"/>
      <c r="U132" s="38"/>
      <c r="V132" s="38"/>
      <c r="W132" s="38"/>
      <c r="X132" s="38"/>
    </row>
    <row r="133" spans="1:24" ht="12" hidden="1" customHeight="1" x14ac:dyDescent="0.25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27"/>
      <c r="O133" s="30"/>
      <c r="P133" s="5"/>
      <c r="Q133" s="38"/>
      <c r="R133" s="38"/>
      <c r="S133" s="38"/>
      <c r="T133" s="38"/>
      <c r="U133" s="38"/>
      <c r="V133" s="38"/>
      <c r="W133" s="38"/>
      <c r="X133" s="38"/>
    </row>
    <row r="134" spans="1:24" ht="12" hidden="1" customHeight="1" x14ac:dyDescent="0.25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27"/>
      <c r="O134" s="30"/>
      <c r="P134" s="5"/>
      <c r="Q134" s="38"/>
      <c r="R134" s="38"/>
      <c r="S134" s="38"/>
      <c r="T134" s="38"/>
      <c r="U134" s="38"/>
      <c r="V134" s="38"/>
      <c r="W134" s="38"/>
      <c r="X134" s="38"/>
    </row>
    <row r="135" spans="1:24" ht="12" hidden="1" customHeight="1" x14ac:dyDescent="0.25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27"/>
      <c r="O135" s="30"/>
      <c r="P135" s="5"/>
      <c r="Q135" s="38"/>
      <c r="R135" s="38"/>
      <c r="S135" s="38"/>
      <c r="T135" s="38"/>
      <c r="U135" s="38"/>
      <c r="V135" s="38"/>
      <c r="W135" s="38"/>
      <c r="X135" s="38"/>
    </row>
    <row r="136" spans="1:24" ht="12" hidden="1" customHeight="1" x14ac:dyDescent="0.25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27"/>
      <c r="O136" s="30"/>
      <c r="P136" s="5"/>
      <c r="Q136" s="38"/>
      <c r="R136" s="38"/>
      <c r="S136" s="38"/>
      <c r="T136" s="38"/>
      <c r="U136" s="38"/>
      <c r="V136" s="38"/>
      <c r="W136" s="38"/>
      <c r="X136" s="38"/>
    </row>
    <row r="137" spans="1:24" ht="12" hidden="1" customHeight="1" x14ac:dyDescent="0.25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27"/>
      <c r="O137" s="30"/>
      <c r="P137" s="5"/>
      <c r="Q137" s="38"/>
      <c r="R137" s="38"/>
      <c r="S137" s="38"/>
      <c r="T137" s="38"/>
      <c r="U137" s="38"/>
      <c r="V137" s="38"/>
      <c r="W137" s="38"/>
      <c r="X137" s="38"/>
    </row>
    <row r="138" spans="1:24" ht="12" hidden="1" customHeight="1" x14ac:dyDescent="0.25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27"/>
      <c r="O138" s="30"/>
      <c r="P138" s="5"/>
      <c r="Q138" s="38"/>
      <c r="R138" s="38"/>
      <c r="S138" s="38"/>
      <c r="T138" s="38"/>
      <c r="U138" s="38"/>
      <c r="V138" s="38"/>
      <c r="W138" s="38"/>
      <c r="X138" s="38"/>
    </row>
    <row r="139" spans="1:24" ht="12" hidden="1" customHeight="1" x14ac:dyDescent="0.25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27"/>
      <c r="O139" s="30"/>
      <c r="P139" s="5"/>
      <c r="Q139" s="38"/>
      <c r="R139" s="38"/>
      <c r="S139" s="38"/>
      <c r="T139" s="38"/>
      <c r="U139" s="38"/>
      <c r="V139" s="38"/>
      <c r="W139" s="38"/>
      <c r="X139" s="38"/>
    </row>
    <row r="140" spans="1:24" ht="12" hidden="1" customHeight="1" x14ac:dyDescent="0.25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27"/>
      <c r="O140" s="30"/>
      <c r="P140" s="5"/>
      <c r="Q140" s="38"/>
      <c r="R140" s="38"/>
      <c r="S140" s="38"/>
      <c r="T140" s="38"/>
      <c r="U140" s="38"/>
      <c r="V140" s="38"/>
      <c r="W140" s="38"/>
      <c r="X140" s="38"/>
    </row>
    <row r="141" spans="1:24" ht="12" hidden="1" customHeight="1" x14ac:dyDescent="0.25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27"/>
      <c r="O141" s="30"/>
      <c r="P141" s="5"/>
      <c r="Q141" s="38"/>
      <c r="R141" s="38"/>
      <c r="S141" s="38"/>
      <c r="T141" s="38"/>
      <c r="U141" s="38"/>
      <c r="V141" s="38"/>
      <c r="W141" s="38"/>
      <c r="X141" s="38"/>
    </row>
    <row r="142" spans="1:24" ht="12" hidden="1" customHeight="1" x14ac:dyDescent="0.25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27"/>
      <c r="O142" s="30"/>
      <c r="P142" s="5"/>
      <c r="Q142" s="38"/>
      <c r="R142" s="38"/>
      <c r="S142" s="38"/>
      <c r="T142" s="38"/>
      <c r="U142" s="38"/>
      <c r="V142" s="38"/>
      <c r="W142" s="38"/>
      <c r="X142" s="38"/>
    </row>
    <row r="143" spans="1:24" ht="12" hidden="1" customHeight="1" x14ac:dyDescent="0.25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27"/>
      <c r="O143" s="30"/>
      <c r="P143" s="5"/>
      <c r="Q143" s="38"/>
      <c r="R143" s="38"/>
      <c r="S143" s="38"/>
      <c r="T143" s="38"/>
      <c r="U143" s="38"/>
      <c r="V143" s="38"/>
      <c r="W143" s="38"/>
      <c r="X143" s="38"/>
    </row>
    <row r="144" spans="1:24" ht="12" hidden="1" customHeight="1" x14ac:dyDescent="0.25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27"/>
      <c r="O144" s="30"/>
      <c r="P144" s="5"/>
      <c r="Q144" s="38"/>
      <c r="R144" s="38"/>
      <c r="S144" s="38"/>
      <c r="T144" s="38"/>
      <c r="U144" s="38"/>
      <c r="V144" s="38"/>
      <c r="W144" s="38"/>
      <c r="X144" s="38"/>
    </row>
    <row r="145" spans="1:24" ht="12" hidden="1" customHeight="1" x14ac:dyDescent="0.25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27"/>
      <c r="O145" s="30"/>
      <c r="P145" s="5"/>
      <c r="Q145" s="38"/>
      <c r="R145" s="38"/>
      <c r="S145" s="38"/>
      <c r="T145" s="38"/>
      <c r="U145" s="38"/>
      <c r="V145" s="38"/>
      <c r="W145" s="38"/>
      <c r="X145" s="38"/>
    </row>
    <row r="146" spans="1:24" ht="12" hidden="1" customHeight="1" x14ac:dyDescent="0.25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27"/>
      <c r="O146" s="30"/>
      <c r="P146" s="5"/>
      <c r="Q146" s="38"/>
      <c r="R146" s="38"/>
      <c r="S146" s="38"/>
      <c r="T146" s="38"/>
      <c r="U146" s="38"/>
      <c r="V146" s="38"/>
      <c r="W146" s="38"/>
      <c r="X146" s="38"/>
    </row>
    <row r="147" spans="1:24" ht="12" hidden="1" customHeight="1" x14ac:dyDescent="0.25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27"/>
      <c r="O147" s="30"/>
      <c r="P147" s="5"/>
      <c r="Q147" s="38"/>
      <c r="R147" s="38"/>
      <c r="S147" s="38"/>
      <c r="T147" s="38"/>
      <c r="U147" s="38"/>
      <c r="V147" s="38"/>
      <c r="W147" s="38"/>
      <c r="X147" s="38"/>
    </row>
    <row r="148" spans="1:24" ht="12" hidden="1" customHeight="1" x14ac:dyDescent="0.25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27"/>
      <c r="O148" s="30"/>
      <c r="P148" s="5"/>
      <c r="Q148" s="38"/>
      <c r="R148" s="38"/>
      <c r="S148" s="38"/>
      <c r="T148" s="38"/>
      <c r="U148" s="38"/>
      <c r="V148" s="38"/>
      <c r="W148" s="38"/>
      <c r="X148" s="38"/>
    </row>
    <row r="149" spans="1:24" ht="12" hidden="1" customHeight="1" x14ac:dyDescent="0.25">
      <c r="A149" s="38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27"/>
      <c r="O149" s="30"/>
      <c r="P149" s="5"/>
      <c r="Q149" s="38"/>
      <c r="R149" s="38"/>
      <c r="S149" s="38"/>
      <c r="T149" s="38"/>
      <c r="U149" s="38"/>
      <c r="V149" s="38"/>
      <c r="W149" s="38"/>
      <c r="X149" s="38"/>
    </row>
    <row r="150" spans="1:24" ht="12" hidden="1" customHeight="1" x14ac:dyDescent="0.25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27"/>
      <c r="O150" s="30"/>
      <c r="P150" s="5"/>
      <c r="Q150" s="38"/>
      <c r="R150" s="38"/>
      <c r="S150" s="38"/>
      <c r="T150" s="38"/>
      <c r="U150" s="38"/>
      <c r="V150" s="38"/>
      <c r="W150" s="38"/>
      <c r="X150" s="38"/>
    </row>
    <row r="151" spans="1:24" ht="12" hidden="1" customHeight="1" x14ac:dyDescent="0.25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27"/>
      <c r="O151" s="30"/>
      <c r="P151" s="5"/>
      <c r="Q151" s="38"/>
      <c r="R151" s="38"/>
      <c r="S151" s="38"/>
      <c r="T151" s="38"/>
      <c r="U151" s="38"/>
      <c r="V151" s="38"/>
      <c r="W151" s="38"/>
      <c r="X151" s="38"/>
    </row>
    <row r="152" spans="1:24" ht="12" hidden="1" customHeight="1" x14ac:dyDescent="0.25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27"/>
      <c r="O152" s="30"/>
      <c r="P152" s="5"/>
      <c r="Q152" s="38"/>
      <c r="R152" s="38"/>
      <c r="S152" s="38"/>
      <c r="T152" s="38"/>
      <c r="U152" s="38"/>
      <c r="V152" s="38"/>
      <c r="W152" s="38"/>
      <c r="X152" s="38"/>
    </row>
    <row r="153" spans="1:24" ht="12" hidden="1" customHeight="1" x14ac:dyDescent="0.25">
      <c r="A153" s="38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27"/>
      <c r="O153" s="30"/>
      <c r="P153" s="5"/>
      <c r="Q153" s="38"/>
      <c r="R153" s="38"/>
      <c r="S153" s="38"/>
      <c r="T153" s="38"/>
      <c r="U153" s="38"/>
      <c r="V153" s="38"/>
      <c r="W153" s="38"/>
      <c r="X153" s="38"/>
    </row>
    <row r="154" spans="1:24" ht="12" hidden="1" customHeight="1" x14ac:dyDescent="0.25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27"/>
      <c r="O154" s="30"/>
      <c r="P154" s="5"/>
      <c r="Q154" s="38"/>
      <c r="R154" s="38"/>
      <c r="S154" s="38"/>
      <c r="T154" s="38"/>
      <c r="U154" s="38"/>
      <c r="V154" s="38"/>
      <c r="W154" s="38"/>
      <c r="X154" s="38"/>
    </row>
    <row r="155" spans="1:24" ht="12" hidden="1" customHeight="1" x14ac:dyDescent="0.25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27"/>
      <c r="O155" s="30"/>
      <c r="P155" s="5"/>
      <c r="Q155" s="38"/>
      <c r="R155" s="38"/>
      <c r="S155" s="38"/>
      <c r="T155" s="38"/>
      <c r="U155" s="38"/>
      <c r="V155" s="38"/>
      <c r="W155" s="38"/>
      <c r="X155" s="38"/>
    </row>
    <row r="156" spans="1:24" ht="12" hidden="1" customHeight="1" x14ac:dyDescent="0.25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27"/>
      <c r="O156" s="30"/>
      <c r="P156" s="5"/>
      <c r="Q156" s="38"/>
      <c r="R156" s="38"/>
      <c r="S156" s="38"/>
      <c r="T156" s="38"/>
      <c r="U156" s="38"/>
      <c r="V156" s="38"/>
      <c r="W156" s="38"/>
      <c r="X156" s="38"/>
    </row>
    <row r="157" spans="1:24" ht="12" hidden="1" customHeight="1" x14ac:dyDescent="0.25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27"/>
      <c r="O157" s="30"/>
      <c r="P157" s="5"/>
      <c r="Q157" s="38"/>
      <c r="R157" s="38"/>
      <c r="S157" s="38"/>
      <c r="T157" s="38"/>
      <c r="U157" s="38"/>
      <c r="V157" s="38"/>
      <c r="W157" s="38"/>
      <c r="X157" s="38"/>
    </row>
    <row r="158" spans="1:24" ht="12" hidden="1" customHeight="1" x14ac:dyDescent="0.25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27"/>
      <c r="O158" s="30"/>
      <c r="P158" s="5"/>
      <c r="Q158" s="38"/>
      <c r="R158" s="38"/>
      <c r="S158" s="38"/>
      <c r="T158" s="38"/>
      <c r="U158" s="38"/>
      <c r="V158" s="38"/>
      <c r="W158" s="38"/>
      <c r="X158" s="38"/>
    </row>
    <row r="159" spans="1:24" ht="12" hidden="1" customHeight="1" x14ac:dyDescent="0.25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27"/>
      <c r="O159" s="30"/>
      <c r="P159" s="5"/>
      <c r="Q159" s="38"/>
      <c r="R159" s="38"/>
      <c r="S159" s="38"/>
      <c r="T159" s="38"/>
      <c r="U159" s="38"/>
      <c r="V159" s="38"/>
      <c r="W159" s="38"/>
      <c r="X159" s="38"/>
    </row>
    <row r="160" spans="1:24" ht="12" hidden="1" customHeight="1" x14ac:dyDescent="0.25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27"/>
      <c r="O160" s="30"/>
      <c r="P160" s="5"/>
      <c r="Q160" s="38"/>
      <c r="R160" s="38"/>
      <c r="S160" s="38"/>
      <c r="T160" s="38"/>
      <c r="U160" s="38"/>
      <c r="V160" s="38"/>
      <c r="W160" s="38"/>
      <c r="X160" s="38"/>
    </row>
    <row r="161" spans="1:24" ht="12" hidden="1" customHeight="1" x14ac:dyDescent="0.25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27"/>
      <c r="O161" s="30"/>
      <c r="P161" s="5"/>
      <c r="Q161" s="38"/>
      <c r="R161" s="38"/>
      <c r="S161" s="38"/>
      <c r="T161" s="38"/>
      <c r="U161" s="38"/>
      <c r="V161" s="38"/>
      <c r="W161" s="38"/>
      <c r="X161" s="38"/>
    </row>
    <row r="162" spans="1:24" ht="12" hidden="1" customHeight="1" x14ac:dyDescent="0.25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27"/>
      <c r="O162" s="30"/>
      <c r="P162" s="5"/>
      <c r="Q162" s="38"/>
      <c r="R162" s="38"/>
      <c r="S162" s="38"/>
      <c r="T162" s="38"/>
      <c r="U162" s="38"/>
      <c r="V162" s="38"/>
      <c r="W162" s="38"/>
      <c r="X162" s="38"/>
    </row>
    <row r="163" spans="1:24" ht="12" hidden="1" customHeight="1" x14ac:dyDescent="0.25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27"/>
      <c r="O163" s="30"/>
      <c r="P163" s="5"/>
      <c r="Q163" s="38"/>
      <c r="R163" s="38"/>
      <c r="S163" s="38"/>
      <c r="T163" s="38"/>
      <c r="U163" s="38"/>
      <c r="V163" s="38"/>
      <c r="W163" s="38"/>
      <c r="X163" s="38"/>
    </row>
    <row r="164" spans="1:24" ht="12" hidden="1" customHeight="1" x14ac:dyDescent="0.25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27"/>
      <c r="O164" s="30"/>
      <c r="P164" s="5"/>
      <c r="Q164" s="38"/>
      <c r="R164" s="38"/>
      <c r="S164" s="38"/>
      <c r="T164" s="38"/>
      <c r="U164" s="38"/>
      <c r="V164" s="38"/>
      <c r="W164" s="38"/>
      <c r="X164" s="38"/>
    </row>
    <row r="165" spans="1:24" ht="12" hidden="1" customHeight="1" x14ac:dyDescent="0.25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27"/>
      <c r="O165" s="30"/>
      <c r="P165" s="5"/>
      <c r="Q165" s="38"/>
      <c r="R165" s="38"/>
      <c r="S165" s="38"/>
      <c r="T165" s="38"/>
      <c r="U165" s="38"/>
      <c r="V165" s="38"/>
      <c r="W165" s="38"/>
      <c r="X165" s="38"/>
    </row>
    <row r="166" spans="1:24" ht="12" hidden="1" customHeight="1" x14ac:dyDescent="0.25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27"/>
      <c r="O166" s="30"/>
      <c r="P166" s="5"/>
      <c r="Q166" s="38"/>
      <c r="R166" s="38"/>
      <c r="S166" s="38"/>
      <c r="T166" s="38"/>
      <c r="U166" s="38"/>
      <c r="V166" s="38"/>
      <c r="W166" s="38"/>
      <c r="X166" s="38"/>
    </row>
    <row r="167" spans="1:24" ht="12" hidden="1" customHeight="1" x14ac:dyDescent="0.25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27"/>
      <c r="O167" s="30"/>
      <c r="P167" s="5"/>
      <c r="Q167" s="38"/>
      <c r="R167" s="38"/>
      <c r="S167" s="38"/>
      <c r="T167" s="38"/>
      <c r="U167" s="38"/>
      <c r="V167" s="38"/>
      <c r="W167" s="38"/>
      <c r="X167" s="38"/>
    </row>
    <row r="168" spans="1:24" ht="12" hidden="1" customHeight="1" x14ac:dyDescent="0.25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27"/>
      <c r="O168" s="30"/>
      <c r="P168" s="5"/>
      <c r="Q168" s="38"/>
      <c r="R168" s="38"/>
      <c r="S168" s="38"/>
      <c r="T168" s="38"/>
      <c r="U168" s="38"/>
      <c r="V168" s="38"/>
      <c r="W168" s="38"/>
      <c r="X168" s="38"/>
    </row>
    <row r="169" spans="1:24" ht="12" hidden="1" customHeight="1" x14ac:dyDescent="0.25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27"/>
      <c r="O169" s="30"/>
      <c r="P169" s="5"/>
      <c r="Q169" s="38"/>
      <c r="R169" s="38"/>
      <c r="S169" s="38"/>
      <c r="T169" s="38"/>
      <c r="U169" s="38"/>
      <c r="V169" s="38"/>
      <c r="W169" s="38"/>
      <c r="X169" s="38"/>
    </row>
    <row r="170" spans="1:24" ht="12" hidden="1" customHeight="1" x14ac:dyDescent="0.25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27"/>
      <c r="O170" s="30"/>
      <c r="P170" s="5"/>
      <c r="Q170" s="38"/>
      <c r="R170" s="38"/>
      <c r="S170" s="38"/>
      <c r="T170" s="38"/>
      <c r="U170" s="38"/>
      <c r="V170" s="38"/>
      <c r="W170" s="38"/>
      <c r="X170" s="38"/>
    </row>
    <row r="171" spans="1:24" ht="12" hidden="1" customHeight="1" x14ac:dyDescent="0.25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27"/>
      <c r="O171" s="30"/>
      <c r="P171" s="5"/>
      <c r="Q171" s="38"/>
      <c r="R171" s="38"/>
      <c r="S171" s="38"/>
      <c r="T171" s="38"/>
      <c r="U171" s="38"/>
      <c r="V171" s="38"/>
      <c r="W171" s="38"/>
      <c r="X171" s="38"/>
    </row>
    <row r="172" spans="1:24" ht="12" hidden="1" customHeight="1" x14ac:dyDescent="0.25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27"/>
      <c r="O172" s="30"/>
      <c r="P172" s="5"/>
      <c r="Q172" s="38"/>
      <c r="R172" s="38"/>
      <c r="S172" s="38"/>
      <c r="T172" s="38"/>
      <c r="U172" s="38"/>
      <c r="V172" s="38"/>
      <c r="W172" s="38"/>
      <c r="X172" s="38"/>
    </row>
    <row r="173" spans="1:24" ht="12" hidden="1" customHeight="1" x14ac:dyDescent="0.25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27"/>
      <c r="O173" s="30"/>
      <c r="P173" s="5"/>
      <c r="Q173" s="38"/>
      <c r="R173" s="38"/>
      <c r="S173" s="38"/>
      <c r="T173" s="38"/>
      <c r="U173" s="38"/>
      <c r="V173" s="38"/>
      <c r="W173" s="38"/>
      <c r="X173" s="38"/>
    </row>
    <row r="174" spans="1:24" ht="12" hidden="1" customHeight="1" x14ac:dyDescent="0.25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27"/>
      <c r="O174" s="30"/>
      <c r="P174" s="5"/>
      <c r="Q174" s="38"/>
      <c r="R174" s="38"/>
      <c r="S174" s="38"/>
      <c r="T174" s="38"/>
      <c r="U174" s="38"/>
      <c r="V174" s="38"/>
      <c r="W174" s="38"/>
      <c r="X174" s="38"/>
    </row>
    <row r="175" spans="1:24" ht="12" hidden="1" customHeight="1" x14ac:dyDescent="0.25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27"/>
      <c r="O175" s="30"/>
      <c r="P175" s="5"/>
      <c r="Q175" s="38"/>
      <c r="R175" s="38"/>
      <c r="S175" s="38"/>
      <c r="T175" s="38"/>
      <c r="U175" s="38"/>
      <c r="V175" s="38"/>
      <c r="W175" s="38"/>
      <c r="X175" s="38"/>
    </row>
    <row r="176" spans="1:24" ht="12" hidden="1" customHeight="1" x14ac:dyDescent="0.25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27"/>
      <c r="O176" s="30"/>
      <c r="P176" s="5"/>
      <c r="Q176" s="38"/>
      <c r="R176" s="38"/>
      <c r="S176" s="38"/>
      <c r="T176" s="38"/>
      <c r="U176" s="38"/>
      <c r="V176" s="38"/>
      <c r="W176" s="38"/>
      <c r="X176" s="38"/>
    </row>
    <row r="177" spans="1:24" ht="12" hidden="1" customHeight="1" x14ac:dyDescent="0.25">
      <c r="A177" s="38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27"/>
      <c r="O177" s="30"/>
      <c r="P177" s="5"/>
      <c r="Q177" s="38"/>
      <c r="R177" s="38"/>
      <c r="S177" s="38"/>
      <c r="T177" s="38"/>
      <c r="U177" s="38"/>
      <c r="V177" s="38"/>
      <c r="W177" s="38"/>
      <c r="X177" s="38"/>
    </row>
    <row r="178" spans="1:24" ht="12" hidden="1" customHeight="1" x14ac:dyDescent="0.25">
      <c r="A178" s="38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27"/>
      <c r="O178" s="30"/>
      <c r="P178" s="5"/>
      <c r="Q178" s="38"/>
      <c r="R178" s="38"/>
      <c r="S178" s="38"/>
      <c r="T178" s="38"/>
      <c r="U178" s="38"/>
      <c r="V178" s="38"/>
      <c r="W178" s="38"/>
      <c r="X178" s="38"/>
    </row>
    <row r="179" spans="1:24" ht="12" hidden="1" customHeight="1" x14ac:dyDescent="0.25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27"/>
      <c r="O179" s="30"/>
      <c r="P179" s="5"/>
      <c r="Q179" s="38"/>
      <c r="R179" s="38"/>
      <c r="S179" s="38"/>
      <c r="T179" s="38"/>
      <c r="U179" s="38"/>
      <c r="V179" s="38"/>
      <c r="W179" s="38"/>
      <c r="X179" s="38"/>
    </row>
    <row r="180" spans="1:24" ht="12" hidden="1" customHeight="1" x14ac:dyDescent="0.25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27"/>
      <c r="O180" s="30"/>
      <c r="P180" s="5"/>
      <c r="Q180" s="38"/>
      <c r="R180" s="38"/>
      <c r="S180" s="38"/>
      <c r="T180" s="38"/>
      <c r="U180" s="38"/>
      <c r="V180" s="38"/>
      <c r="W180" s="38"/>
      <c r="X180" s="38"/>
    </row>
    <row r="181" spans="1:24" ht="12" hidden="1" customHeight="1" x14ac:dyDescent="0.25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27"/>
      <c r="O181" s="30"/>
      <c r="P181" s="5"/>
      <c r="Q181" s="38"/>
      <c r="R181" s="38"/>
      <c r="S181" s="38"/>
      <c r="T181" s="38"/>
      <c r="U181" s="38"/>
      <c r="V181" s="38"/>
      <c r="W181" s="38"/>
      <c r="X181" s="38"/>
    </row>
    <row r="182" spans="1:24" ht="12" hidden="1" customHeight="1" x14ac:dyDescent="0.25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27"/>
      <c r="O182" s="30"/>
      <c r="P182" s="5"/>
      <c r="Q182" s="38"/>
      <c r="R182" s="38"/>
      <c r="S182" s="38"/>
      <c r="T182" s="38"/>
      <c r="U182" s="38"/>
      <c r="V182" s="38"/>
      <c r="W182" s="38"/>
      <c r="X182" s="38"/>
    </row>
    <row r="183" spans="1:24" ht="12" hidden="1" customHeight="1" x14ac:dyDescent="0.25">
      <c r="A183" s="38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27"/>
      <c r="O183" s="30"/>
      <c r="P183" s="5"/>
      <c r="Q183" s="38"/>
      <c r="R183" s="38"/>
      <c r="S183" s="38"/>
      <c r="T183" s="38"/>
      <c r="U183" s="38"/>
      <c r="V183" s="38"/>
      <c r="W183" s="38"/>
      <c r="X183" s="38"/>
    </row>
    <row r="184" spans="1:24" ht="12" hidden="1" customHeight="1" x14ac:dyDescent="0.25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27"/>
      <c r="O184" s="30"/>
      <c r="P184" s="5"/>
      <c r="Q184" s="38"/>
      <c r="R184" s="38"/>
      <c r="S184" s="38"/>
      <c r="T184" s="38"/>
      <c r="U184" s="38"/>
      <c r="V184" s="38"/>
      <c r="W184" s="38"/>
      <c r="X184" s="38"/>
    </row>
    <row r="185" spans="1:24" ht="12" hidden="1" customHeight="1" x14ac:dyDescent="0.25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27"/>
      <c r="O185" s="30"/>
      <c r="P185" s="5"/>
      <c r="Q185" s="38"/>
      <c r="R185" s="38"/>
      <c r="S185" s="38"/>
      <c r="T185" s="38"/>
      <c r="U185" s="38"/>
      <c r="V185" s="38"/>
      <c r="W185" s="38"/>
      <c r="X185" s="38"/>
    </row>
    <row r="186" spans="1:24" ht="12" hidden="1" customHeight="1" x14ac:dyDescent="0.25">
      <c r="A186" s="38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27"/>
      <c r="O186" s="30"/>
      <c r="P186" s="5"/>
      <c r="Q186" s="38"/>
      <c r="R186" s="38"/>
      <c r="S186" s="38"/>
      <c r="T186" s="38"/>
      <c r="U186" s="38"/>
      <c r="V186" s="38"/>
      <c r="W186" s="38"/>
      <c r="X186" s="38"/>
    </row>
    <row r="187" spans="1:24" ht="12" hidden="1" customHeight="1" x14ac:dyDescent="0.25">
      <c r="A187" s="38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27"/>
      <c r="O187" s="30"/>
      <c r="P187" s="5"/>
      <c r="Q187" s="38"/>
      <c r="R187" s="38"/>
      <c r="S187" s="38"/>
      <c r="T187" s="38"/>
      <c r="U187" s="38"/>
      <c r="V187" s="38"/>
      <c r="W187" s="38"/>
      <c r="X187" s="38"/>
    </row>
    <row r="188" spans="1:24" ht="12" hidden="1" customHeight="1" x14ac:dyDescent="0.25">
      <c r="A188" s="38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27"/>
      <c r="O188" s="30"/>
      <c r="P188" s="5"/>
      <c r="Q188" s="38"/>
      <c r="R188" s="38"/>
      <c r="S188" s="38"/>
      <c r="T188" s="38"/>
      <c r="U188" s="38"/>
      <c r="V188" s="38"/>
      <c r="W188" s="38"/>
      <c r="X188" s="38"/>
    </row>
    <row r="189" spans="1:24" ht="12" hidden="1" customHeight="1" x14ac:dyDescent="0.25">
      <c r="A189" s="38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27"/>
      <c r="O189" s="30"/>
      <c r="P189" s="5"/>
      <c r="Q189" s="38"/>
      <c r="R189" s="38"/>
      <c r="S189" s="38"/>
      <c r="T189" s="38"/>
      <c r="U189" s="38"/>
      <c r="V189" s="38"/>
      <c r="W189" s="38"/>
      <c r="X189" s="38"/>
    </row>
    <row r="190" spans="1:24" ht="12" hidden="1" customHeight="1" x14ac:dyDescent="0.25">
      <c r="A190" s="38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27"/>
      <c r="O190" s="30"/>
      <c r="P190" s="5"/>
      <c r="Q190" s="38"/>
      <c r="R190" s="38"/>
      <c r="S190" s="38"/>
      <c r="T190" s="38"/>
      <c r="U190" s="38"/>
      <c r="V190" s="38"/>
      <c r="W190" s="38"/>
      <c r="X190" s="38"/>
    </row>
    <row r="191" spans="1:24" ht="12" hidden="1" customHeight="1" x14ac:dyDescent="0.25">
      <c r="A191" s="38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27"/>
      <c r="O191" s="30"/>
      <c r="P191" s="5"/>
      <c r="Q191" s="38"/>
      <c r="R191" s="38"/>
      <c r="S191" s="38"/>
      <c r="T191" s="38"/>
      <c r="U191" s="38"/>
      <c r="V191" s="38"/>
      <c r="W191" s="38"/>
      <c r="X191" s="38"/>
    </row>
    <row r="192" spans="1:24" ht="12" hidden="1" customHeight="1" x14ac:dyDescent="0.25">
      <c r="A192" s="38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27"/>
      <c r="O192" s="30"/>
      <c r="P192" s="5"/>
      <c r="Q192" s="38"/>
      <c r="R192" s="38"/>
      <c r="S192" s="38"/>
      <c r="T192" s="38"/>
      <c r="U192" s="38"/>
      <c r="V192" s="38"/>
      <c r="W192" s="38"/>
      <c r="X192" s="38"/>
    </row>
    <row r="193" spans="1:24" ht="12" hidden="1" customHeight="1" x14ac:dyDescent="0.25">
      <c r="A193" s="38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27"/>
      <c r="O193" s="30"/>
      <c r="P193" s="5"/>
      <c r="Q193" s="38"/>
      <c r="R193" s="38"/>
      <c r="S193" s="38"/>
      <c r="T193" s="38"/>
      <c r="U193" s="38"/>
      <c r="V193" s="38"/>
      <c r="W193" s="38"/>
      <c r="X193" s="38"/>
    </row>
    <row r="194" spans="1:24" ht="12" hidden="1" customHeight="1" x14ac:dyDescent="0.25">
      <c r="A194" s="38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27"/>
      <c r="O194" s="30"/>
      <c r="P194" s="5"/>
      <c r="Q194" s="38"/>
      <c r="R194" s="38"/>
      <c r="S194" s="38"/>
      <c r="T194" s="38"/>
      <c r="U194" s="38"/>
      <c r="V194" s="38"/>
      <c r="W194" s="38"/>
      <c r="X194" s="38"/>
    </row>
    <row r="195" spans="1:24" ht="12" hidden="1" customHeight="1" x14ac:dyDescent="0.25">
      <c r="A195" s="38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27"/>
      <c r="O195" s="30"/>
      <c r="P195" s="5"/>
      <c r="Q195" s="38"/>
      <c r="R195" s="38"/>
      <c r="S195" s="38"/>
      <c r="T195" s="38"/>
      <c r="U195" s="38"/>
      <c r="V195" s="38"/>
      <c r="W195" s="38"/>
      <c r="X195" s="38"/>
    </row>
    <row r="196" spans="1:24" ht="12" hidden="1" customHeight="1" x14ac:dyDescent="0.25">
      <c r="A196" s="38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27"/>
      <c r="O196" s="30"/>
      <c r="P196" s="5"/>
      <c r="Q196" s="38"/>
      <c r="R196" s="38"/>
      <c r="S196" s="38"/>
      <c r="T196" s="38"/>
      <c r="U196" s="38"/>
      <c r="V196" s="38"/>
      <c r="W196" s="38"/>
      <c r="X196" s="38"/>
    </row>
    <row r="197" spans="1:24" ht="12" hidden="1" customHeight="1" x14ac:dyDescent="0.25">
      <c r="A197" s="38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27"/>
      <c r="O197" s="30"/>
      <c r="P197" s="5"/>
      <c r="Q197" s="38"/>
      <c r="R197" s="38"/>
      <c r="S197" s="38"/>
      <c r="T197" s="38"/>
      <c r="U197" s="38"/>
      <c r="V197" s="38"/>
      <c r="W197" s="38"/>
      <c r="X197" s="38"/>
    </row>
    <row r="198" spans="1:24" ht="12" hidden="1" customHeight="1" x14ac:dyDescent="0.25">
      <c r="A198" s="38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27"/>
      <c r="O198" s="30"/>
      <c r="P198" s="5"/>
      <c r="Q198" s="38"/>
      <c r="R198" s="38"/>
      <c r="S198" s="38"/>
      <c r="T198" s="38"/>
      <c r="U198" s="38"/>
      <c r="V198" s="38"/>
      <c r="W198" s="38"/>
      <c r="X198" s="38"/>
    </row>
    <row r="199" spans="1:24" ht="12" hidden="1" customHeight="1" x14ac:dyDescent="0.25">
      <c r="A199" s="38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27"/>
      <c r="O199" s="30"/>
      <c r="P199" s="5"/>
      <c r="Q199" s="38"/>
      <c r="R199" s="38"/>
      <c r="S199" s="38"/>
      <c r="T199" s="38"/>
      <c r="U199" s="38"/>
      <c r="V199" s="38"/>
      <c r="W199" s="38"/>
      <c r="X199" s="38"/>
    </row>
    <row r="200" spans="1:24" ht="12" hidden="1" customHeight="1" x14ac:dyDescent="0.25">
      <c r="A200" s="38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27"/>
      <c r="O200" s="30"/>
      <c r="P200" s="5"/>
      <c r="Q200" s="38"/>
      <c r="R200" s="38"/>
      <c r="S200" s="38"/>
      <c r="T200" s="38"/>
      <c r="U200" s="38"/>
      <c r="V200" s="38"/>
      <c r="W200" s="38"/>
      <c r="X200" s="38"/>
    </row>
    <row r="201" spans="1:24" ht="12" hidden="1" customHeight="1" x14ac:dyDescent="0.25">
      <c r="A201" s="38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27"/>
      <c r="O201" s="30"/>
      <c r="P201" s="5"/>
      <c r="Q201" s="38"/>
      <c r="R201" s="38"/>
      <c r="S201" s="38"/>
      <c r="T201" s="38"/>
      <c r="U201" s="38"/>
      <c r="V201" s="38"/>
      <c r="W201" s="38"/>
      <c r="X201" s="38"/>
    </row>
    <row r="202" spans="1:24" ht="12" hidden="1" customHeight="1" x14ac:dyDescent="0.25">
      <c r="A202" s="38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27"/>
      <c r="O202" s="30"/>
      <c r="P202" s="5"/>
      <c r="Q202" s="38"/>
      <c r="R202" s="38"/>
      <c r="S202" s="38"/>
      <c r="T202" s="38"/>
      <c r="U202" s="38"/>
      <c r="V202" s="38"/>
      <c r="W202" s="38"/>
      <c r="X202" s="38"/>
    </row>
    <row r="203" spans="1:24" ht="12" hidden="1" customHeight="1" x14ac:dyDescent="0.25">
      <c r="A203" s="38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27"/>
      <c r="O203" s="30"/>
      <c r="P203" s="5"/>
      <c r="Q203" s="38"/>
      <c r="R203" s="38"/>
      <c r="S203" s="38"/>
      <c r="T203" s="38"/>
      <c r="U203" s="38"/>
      <c r="V203" s="38"/>
      <c r="W203" s="38"/>
      <c r="X203" s="38"/>
    </row>
    <row r="204" spans="1:24" ht="12" hidden="1" customHeight="1" x14ac:dyDescent="0.25">
      <c r="A204" s="38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27"/>
      <c r="O204" s="30"/>
      <c r="P204" s="5"/>
      <c r="Q204" s="38"/>
      <c r="R204" s="38"/>
      <c r="S204" s="38"/>
      <c r="T204" s="38"/>
      <c r="U204" s="38"/>
      <c r="V204" s="38"/>
      <c r="W204" s="38"/>
      <c r="X204" s="38"/>
    </row>
    <row r="205" spans="1:24" ht="12" hidden="1" customHeight="1" x14ac:dyDescent="0.25">
      <c r="A205" s="38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27"/>
      <c r="O205" s="30"/>
      <c r="P205" s="5"/>
      <c r="Q205" s="38"/>
      <c r="R205" s="38"/>
      <c r="S205" s="38"/>
      <c r="T205" s="38"/>
      <c r="U205" s="38"/>
      <c r="V205" s="38"/>
      <c r="W205" s="38"/>
      <c r="X205" s="38"/>
    </row>
    <row r="206" spans="1:24" ht="12" hidden="1" customHeight="1" x14ac:dyDescent="0.25">
      <c r="A206" s="38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27"/>
      <c r="O206" s="30"/>
      <c r="P206" s="5"/>
      <c r="Q206" s="38"/>
      <c r="R206" s="38"/>
      <c r="S206" s="38"/>
      <c r="T206" s="38"/>
      <c r="U206" s="38"/>
      <c r="V206" s="38"/>
      <c r="W206" s="38"/>
      <c r="X206" s="38"/>
    </row>
    <row r="207" spans="1:24" ht="12" hidden="1" customHeight="1" x14ac:dyDescent="0.25">
      <c r="A207" s="38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27"/>
      <c r="O207" s="30"/>
      <c r="P207" s="5"/>
      <c r="Q207" s="38"/>
      <c r="R207" s="38"/>
      <c r="S207" s="38"/>
      <c r="T207" s="38"/>
      <c r="U207" s="38"/>
      <c r="V207" s="38"/>
      <c r="W207" s="38"/>
      <c r="X207" s="38"/>
    </row>
    <row r="208" spans="1:24" ht="12" hidden="1" customHeight="1" x14ac:dyDescent="0.25">
      <c r="A208" s="38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27"/>
      <c r="O208" s="30"/>
      <c r="P208" s="5"/>
      <c r="Q208" s="38"/>
      <c r="R208" s="38"/>
      <c r="S208" s="38"/>
      <c r="T208" s="38"/>
      <c r="U208" s="38"/>
      <c r="V208" s="38"/>
      <c r="W208" s="38"/>
      <c r="X208" s="38"/>
    </row>
    <row r="209" spans="1:24" ht="12" hidden="1" customHeight="1" x14ac:dyDescent="0.25">
      <c r="A209" s="38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27"/>
      <c r="O209" s="30"/>
      <c r="P209" s="5"/>
      <c r="Q209" s="38"/>
      <c r="R209" s="38"/>
      <c r="S209" s="38"/>
      <c r="T209" s="38"/>
      <c r="U209" s="38"/>
      <c r="V209" s="38"/>
      <c r="W209" s="38"/>
      <c r="X209" s="38"/>
    </row>
    <row r="210" spans="1:24" ht="12" hidden="1" customHeight="1" x14ac:dyDescent="0.25">
      <c r="A210" s="38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27"/>
      <c r="O210" s="30"/>
      <c r="P210" s="5"/>
      <c r="Q210" s="38"/>
      <c r="R210" s="38"/>
      <c r="S210" s="38"/>
      <c r="T210" s="38"/>
      <c r="U210" s="38"/>
      <c r="V210" s="38"/>
      <c r="W210" s="38"/>
      <c r="X210" s="38"/>
    </row>
    <row r="211" spans="1:24" ht="12" hidden="1" customHeight="1" x14ac:dyDescent="0.25">
      <c r="A211" s="38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27"/>
      <c r="O211" s="30"/>
      <c r="P211" s="5"/>
      <c r="Q211" s="38"/>
      <c r="R211" s="38"/>
      <c r="S211" s="38"/>
      <c r="T211" s="38"/>
      <c r="U211" s="38"/>
      <c r="V211" s="38"/>
      <c r="W211" s="38"/>
      <c r="X211" s="38"/>
    </row>
    <row r="212" spans="1:24" ht="12" hidden="1" customHeight="1" x14ac:dyDescent="0.25">
      <c r="A212" s="38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27"/>
      <c r="O212" s="30"/>
      <c r="P212" s="5"/>
      <c r="Q212" s="38"/>
      <c r="R212" s="38"/>
      <c r="S212" s="38"/>
      <c r="T212" s="38"/>
      <c r="U212" s="38"/>
      <c r="V212" s="38"/>
      <c r="W212" s="38"/>
      <c r="X212" s="38"/>
    </row>
    <row r="213" spans="1:24" ht="12" hidden="1" customHeight="1" x14ac:dyDescent="0.25">
      <c r="A213" s="38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27"/>
      <c r="O213" s="30"/>
      <c r="P213" s="5"/>
      <c r="Q213" s="38"/>
      <c r="R213" s="38"/>
      <c r="S213" s="38"/>
      <c r="T213" s="38"/>
      <c r="U213" s="38"/>
      <c r="V213" s="38"/>
      <c r="W213" s="38"/>
      <c r="X213" s="38"/>
    </row>
    <row r="214" spans="1:24" ht="12" hidden="1" customHeight="1" x14ac:dyDescent="0.25">
      <c r="A214" s="38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27"/>
      <c r="O214" s="30"/>
      <c r="P214" s="5"/>
      <c r="Q214" s="38"/>
      <c r="R214" s="38"/>
      <c r="S214" s="38"/>
      <c r="T214" s="38"/>
      <c r="U214" s="38"/>
      <c r="V214" s="38"/>
      <c r="W214" s="38"/>
      <c r="X214" s="38"/>
    </row>
    <row r="215" spans="1:24" ht="12" hidden="1" customHeight="1" x14ac:dyDescent="0.25">
      <c r="A215" s="38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27"/>
      <c r="O215" s="30"/>
      <c r="P215" s="5"/>
      <c r="Q215" s="38"/>
      <c r="R215" s="38"/>
      <c r="S215" s="38"/>
      <c r="T215" s="38"/>
      <c r="U215" s="38"/>
      <c r="V215" s="38"/>
      <c r="W215" s="38"/>
      <c r="X215" s="38"/>
    </row>
    <row r="216" spans="1:24" ht="12" hidden="1" customHeight="1" x14ac:dyDescent="0.25">
      <c r="A216" s="38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27"/>
      <c r="O216" s="30"/>
      <c r="P216" s="5"/>
      <c r="Q216" s="38"/>
      <c r="R216" s="38"/>
      <c r="S216" s="38"/>
      <c r="T216" s="38"/>
      <c r="U216" s="38"/>
      <c r="V216" s="38"/>
      <c r="W216" s="38"/>
      <c r="X216" s="38"/>
    </row>
    <row r="217" spans="1:24" ht="12" hidden="1" customHeight="1" x14ac:dyDescent="0.25">
      <c r="A217" s="38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27"/>
      <c r="O217" s="30"/>
      <c r="P217" s="5"/>
      <c r="Q217" s="38"/>
      <c r="R217" s="38"/>
      <c r="S217" s="38"/>
      <c r="T217" s="38"/>
      <c r="U217" s="38"/>
      <c r="V217" s="38"/>
      <c r="W217" s="38"/>
      <c r="X217" s="38"/>
    </row>
    <row r="218" spans="1:24" ht="12" hidden="1" customHeight="1" x14ac:dyDescent="0.25">
      <c r="A218" s="38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27"/>
      <c r="O218" s="30"/>
      <c r="P218" s="5"/>
      <c r="Q218" s="38"/>
      <c r="R218" s="38"/>
      <c r="S218" s="38"/>
      <c r="T218" s="38"/>
      <c r="U218" s="38"/>
      <c r="V218" s="38"/>
      <c r="W218" s="38"/>
      <c r="X218" s="38"/>
    </row>
    <row r="219" spans="1:24" ht="12" hidden="1" customHeight="1" x14ac:dyDescent="0.25">
      <c r="A219" s="38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27"/>
      <c r="O219" s="30"/>
      <c r="P219" s="5"/>
      <c r="Q219" s="38"/>
      <c r="R219" s="38"/>
      <c r="S219" s="38"/>
      <c r="T219" s="38"/>
      <c r="U219" s="38"/>
      <c r="V219" s="38"/>
      <c r="W219" s="38"/>
      <c r="X219" s="38"/>
    </row>
    <row r="220" spans="1:24" ht="12" hidden="1" customHeight="1" x14ac:dyDescent="0.25">
      <c r="A220" s="38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27"/>
      <c r="O220" s="30"/>
      <c r="P220" s="5"/>
      <c r="Q220" s="38"/>
      <c r="R220" s="38"/>
      <c r="S220" s="38"/>
      <c r="T220" s="38"/>
      <c r="U220" s="38"/>
      <c r="V220" s="38"/>
      <c r="W220" s="38"/>
      <c r="X220" s="38"/>
    </row>
    <row r="221" spans="1:24" ht="12" hidden="1" customHeight="1" x14ac:dyDescent="0.25">
      <c r="A221" s="38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27"/>
      <c r="O221" s="30"/>
      <c r="P221" s="5"/>
      <c r="Q221" s="38"/>
      <c r="R221" s="38"/>
      <c r="S221" s="38"/>
      <c r="T221" s="38"/>
      <c r="U221" s="38"/>
      <c r="V221" s="38"/>
      <c r="W221" s="38"/>
      <c r="X221" s="38"/>
    </row>
    <row r="222" spans="1:24" ht="12" hidden="1" customHeight="1" x14ac:dyDescent="0.25">
      <c r="A222" s="38"/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27"/>
      <c r="O222" s="30"/>
      <c r="P222" s="5"/>
      <c r="Q222" s="38"/>
      <c r="R222" s="38"/>
      <c r="S222" s="38"/>
      <c r="T222" s="38"/>
      <c r="U222" s="38"/>
      <c r="V222" s="38"/>
      <c r="W222" s="38"/>
      <c r="X222" s="38"/>
    </row>
    <row r="223" spans="1:24" ht="12" hidden="1" customHeight="1" x14ac:dyDescent="0.25">
      <c r="A223" s="38"/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27"/>
      <c r="O223" s="30"/>
      <c r="P223" s="5"/>
      <c r="Q223" s="38"/>
      <c r="R223" s="38"/>
      <c r="S223" s="38"/>
      <c r="T223" s="38"/>
      <c r="U223" s="38"/>
      <c r="V223" s="38"/>
      <c r="W223" s="38"/>
      <c r="X223" s="38"/>
    </row>
    <row r="224" spans="1:24" ht="12" hidden="1" customHeight="1" x14ac:dyDescent="0.25">
      <c r="A224" s="38"/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27"/>
      <c r="O224" s="30"/>
      <c r="P224" s="5"/>
      <c r="Q224" s="38"/>
      <c r="R224" s="38"/>
      <c r="S224" s="38"/>
      <c r="T224" s="38"/>
      <c r="U224" s="38"/>
      <c r="V224" s="38"/>
      <c r="W224" s="38"/>
      <c r="X224" s="38"/>
    </row>
    <row r="225" spans="1:24" ht="12" hidden="1" customHeight="1" x14ac:dyDescent="0.25">
      <c r="A225" s="38"/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27"/>
      <c r="O225" s="30"/>
      <c r="P225" s="5"/>
      <c r="Q225" s="38"/>
      <c r="R225" s="38"/>
      <c r="S225" s="38"/>
      <c r="T225" s="38"/>
      <c r="U225" s="38"/>
      <c r="V225" s="38"/>
      <c r="W225" s="38"/>
      <c r="X225" s="38"/>
    </row>
    <row r="226" spans="1:24" ht="12" hidden="1" customHeight="1" x14ac:dyDescent="0.25">
      <c r="A226" s="38"/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27"/>
      <c r="O226" s="30"/>
      <c r="P226" s="5"/>
      <c r="Q226" s="38"/>
      <c r="R226" s="38"/>
      <c r="S226" s="38"/>
      <c r="T226" s="38"/>
      <c r="U226" s="38"/>
      <c r="V226" s="38"/>
      <c r="W226" s="38"/>
      <c r="X226" s="38"/>
    </row>
    <row r="227" spans="1:24" ht="12" hidden="1" customHeight="1" x14ac:dyDescent="0.25">
      <c r="A227" s="38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27"/>
      <c r="O227" s="30"/>
      <c r="P227" s="5"/>
      <c r="Q227" s="38"/>
      <c r="R227" s="38"/>
      <c r="S227" s="38"/>
      <c r="T227" s="38"/>
      <c r="U227" s="38"/>
      <c r="V227" s="38"/>
      <c r="W227" s="38"/>
      <c r="X227" s="38"/>
    </row>
    <row r="228" spans="1:24" ht="12" hidden="1" customHeight="1" x14ac:dyDescent="0.25">
      <c r="A228" s="38"/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27"/>
      <c r="O228" s="30"/>
      <c r="P228" s="5"/>
      <c r="Q228" s="38"/>
      <c r="R228" s="38"/>
      <c r="S228" s="38"/>
      <c r="T228" s="38"/>
      <c r="U228" s="38"/>
      <c r="V228" s="38"/>
      <c r="W228" s="38"/>
      <c r="X228" s="38"/>
    </row>
    <row r="229" spans="1:24" ht="12" hidden="1" customHeight="1" x14ac:dyDescent="0.25">
      <c r="A229" s="38"/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27"/>
      <c r="O229" s="30"/>
      <c r="P229" s="5"/>
      <c r="Q229" s="38"/>
      <c r="R229" s="38"/>
      <c r="S229" s="38"/>
      <c r="T229" s="38"/>
      <c r="U229" s="38"/>
      <c r="V229" s="38"/>
      <c r="W229" s="38"/>
      <c r="X229" s="38"/>
    </row>
    <row r="230" spans="1:24" ht="12" hidden="1" customHeight="1" x14ac:dyDescent="0.25">
      <c r="A230" s="38"/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27"/>
      <c r="O230" s="30"/>
      <c r="P230" s="5"/>
      <c r="Q230" s="38"/>
      <c r="R230" s="38"/>
      <c r="S230" s="38"/>
      <c r="T230" s="38"/>
      <c r="U230" s="38"/>
      <c r="V230" s="38"/>
      <c r="W230" s="38"/>
      <c r="X230" s="38"/>
    </row>
    <row r="231" spans="1:24" ht="12" hidden="1" customHeight="1" x14ac:dyDescent="0.25">
      <c r="A231" s="38"/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27"/>
      <c r="O231" s="30"/>
      <c r="P231" s="5"/>
      <c r="Q231" s="38"/>
      <c r="R231" s="38"/>
      <c r="S231" s="38"/>
      <c r="T231" s="38"/>
      <c r="U231" s="38"/>
      <c r="V231" s="38"/>
      <c r="W231" s="38"/>
      <c r="X231" s="38"/>
    </row>
    <row r="232" spans="1:24" ht="12" hidden="1" customHeight="1" x14ac:dyDescent="0.25">
      <c r="A232" s="38"/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27"/>
      <c r="O232" s="30"/>
      <c r="P232" s="5"/>
      <c r="Q232" s="38"/>
      <c r="R232" s="38"/>
      <c r="S232" s="38"/>
      <c r="T232" s="38"/>
      <c r="U232" s="38"/>
      <c r="V232" s="38"/>
      <c r="W232" s="38"/>
      <c r="X232" s="38"/>
    </row>
    <row r="233" spans="1:24" ht="12" hidden="1" customHeight="1" x14ac:dyDescent="0.25">
      <c r="A233" s="38"/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27"/>
      <c r="O233" s="30"/>
      <c r="P233" s="5"/>
      <c r="Q233" s="38"/>
      <c r="R233" s="38"/>
      <c r="S233" s="38"/>
      <c r="T233" s="38"/>
      <c r="U233" s="38"/>
      <c r="V233" s="38"/>
      <c r="W233" s="38"/>
      <c r="X233" s="38"/>
    </row>
    <row r="234" spans="1:24" ht="12" hidden="1" customHeight="1" x14ac:dyDescent="0.25">
      <c r="A234" s="38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27"/>
      <c r="O234" s="30"/>
      <c r="P234" s="5"/>
      <c r="Q234" s="38"/>
      <c r="R234" s="38"/>
      <c r="S234" s="38"/>
      <c r="T234" s="38"/>
      <c r="U234" s="38"/>
      <c r="V234" s="38"/>
      <c r="W234" s="38"/>
      <c r="X234" s="38"/>
    </row>
    <row r="235" spans="1:24" ht="12" hidden="1" customHeight="1" x14ac:dyDescent="0.25">
      <c r="A235" s="38"/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27"/>
      <c r="O235" s="30"/>
      <c r="P235" s="5"/>
      <c r="Q235" s="38"/>
      <c r="R235" s="38"/>
      <c r="S235" s="38"/>
      <c r="T235" s="38"/>
      <c r="U235" s="38"/>
      <c r="V235" s="38"/>
      <c r="W235" s="38"/>
      <c r="X235" s="38"/>
    </row>
    <row r="236" spans="1:24" ht="12" hidden="1" customHeight="1" x14ac:dyDescent="0.25">
      <c r="A236" s="38"/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27"/>
      <c r="O236" s="30"/>
      <c r="P236" s="5"/>
      <c r="Q236" s="38"/>
      <c r="R236" s="38"/>
      <c r="S236" s="38"/>
      <c r="T236" s="38"/>
      <c r="U236" s="38"/>
      <c r="V236" s="38"/>
      <c r="W236" s="38"/>
      <c r="X236" s="38"/>
    </row>
    <row r="237" spans="1:24" ht="12" hidden="1" customHeight="1" x14ac:dyDescent="0.25">
      <c r="A237" s="38"/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27"/>
      <c r="O237" s="30"/>
      <c r="P237" s="5"/>
      <c r="Q237" s="38"/>
      <c r="R237" s="38"/>
      <c r="S237" s="38"/>
      <c r="T237" s="38"/>
      <c r="U237" s="38"/>
      <c r="V237" s="38"/>
      <c r="W237" s="38"/>
      <c r="X237" s="38"/>
    </row>
    <row r="238" spans="1:24" ht="12" hidden="1" customHeight="1" x14ac:dyDescent="0.25">
      <c r="A238" s="38"/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27"/>
      <c r="O238" s="30"/>
      <c r="P238" s="5"/>
      <c r="Q238" s="38"/>
      <c r="R238" s="38"/>
      <c r="S238" s="38"/>
      <c r="T238" s="38"/>
      <c r="U238" s="38"/>
      <c r="V238" s="38"/>
      <c r="W238" s="38"/>
      <c r="X238" s="38"/>
    </row>
    <row r="239" spans="1:24" ht="12" hidden="1" customHeight="1" x14ac:dyDescent="0.25">
      <c r="A239" s="38"/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27"/>
      <c r="O239" s="30"/>
      <c r="P239" s="5"/>
      <c r="Q239" s="38"/>
      <c r="R239" s="38"/>
      <c r="S239" s="38"/>
      <c r="T239" s="38"/>
      <c r="U239" s="38"/>
      <c r="V239" s="38"/>
      <c r="W239" s="38"/>
      <c r="X239" s="38"/>
    </row>
    <row r="240" spans="1:24" ht="12" hidden="1" customHeight="1" x14ac:dyDescent="0.25">
      <c r="A240" s="38"/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27"/>
      <c r="O240" s="30"/>
      <c r="P240" s="5"/>
      <c r="Q240" s="38"/>
      <c r="R240" s="38"/>
      <c r="S240" s="38"/>
      <c r="T240" s="38"/>
      <c r="U240" s="38"/>
      <c r="V240" s="38"/>
      <c r="W240" s="38"/>
      <c r="X240" s="38"/>
    </row>
    <row r="241" spans="1:24" ht="12" hidden="1" customHeight="1" x14ac:dyDescent="0.25">
      <c r="A241" s="38"/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27"/>
      <c r="O241" s="30"/>
      <c r="P241" s="5"/>
      <c r="Q241" s="38"/>
      <c r="R241" s="38"/>
      <c r="S241" s="38"/>
      <c r="T241" s="38"/>
      <c r="U241" s="38"/>
      <c r="V241" s="38"/>
      <c r="W241" s="38"/>
      <c r="X241" s="38"/>
    </row>
    <row r="242" spans="1:24" ht="12" hidden="1" customHeight="1" x14ac:dyDescent="0.25">
      <c r="A242" s="38"/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27"/>
      <c r="O242" s="30"/>
      <c r="P242" s="5"/>
      <c r="Q242" s="38"/>
      <c r="R242" s="38"/>
      <c r="S242" s="38"/>
      <c r="T242" s="38"/>
      <c r="U242" s="38"/>
      <c r="V242" s="38"/>
      <c r="W242" s="38"/>
      <c r="X242" s="38"/>
    </row>
    <row r="243" spans="1:24" ht="12" hidden="1" customHeight="1" x14ac:dyDescent="0.25">
      <c r="A243" s="38"/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27"/>
      <c r="O243" s="30"/>
      <c r="P243" s="5"/>
      <c r="Q243" s="38"/>
      <c r="R243" s="38"/>
      <c r="S243" s="38"/>
      <c r="T243" s="38"/>
      <c r="U243" s="38"/>
      <c r="V243" s="38"/>
      <c r="W243" s="38"/>
      <c r="X243" s="38"/>
    </row>
    <row r="244" spans="1:24" ht="12" hidden="1" customHeight="1" x14ac:dyDescent="0.25">
      <c r="A244" s="38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27"/>
      <c r="O244" s="30"/>
      <c r="P244" s="5"/>
      <c r="Q244" s="38"/>
      <c r="R244" s="38"/>
      <c r="S244" s="38"/>
      <c r="T244" s="38"/>
      <c r="U244" s="38"/>
      <c r="V244" s="38"/>
      <c r="W244" s="38"/>
      <c r="X244" s="38"/>
    </row>
    <row r="245" spans="1:24" ht="12" hidden="1" customHeight="1" x14ac:dyDescent="0.25">
      <c r="A245" s="38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27"/>
      <c r="O245" s="30"/>
      <c r="P245" s="5"/>
      <c r="Q245" s="38"/>
      <c r="R245" s="38"/>
      <c r="S245" s="38"/>
      <c r="T245" s="38"/>
      <c r="U245" s="38"/>
      <c r="V245" s="38"/>
      <c r="W245" s="38"/>
      <c r="X245" s="38"/>
    </row>
    <row r="246" spans="1:24" ht="12" hidden="1" customHeight="1" x14ac:dyDescent="0.25">
      <c r="A246" s="38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27"/>
      <c r="O246" s="30"/>
      <c r="P246" s="5"/>
      <c r="Q246" s="38"/>
      <c r="R246" s="38"/>
      <c r="S246" s="38"/>
      <c r="T246" s="38"/>
      <c r="U246" s="38"/>
      <c r="V246" s="38"/>
      <c r="W246" s="38"/>
      <c r="X246" s="38"/>
    </row>
    <row r="247" spans="1:24" ht="12" hidden="1" customHeight="1" x14ac:dyDescent="0.25">
      <c r="A247" s="38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27"/>
      <c r="O247" s="30"/>
      <c r="P247" s="5"/>
      <c r="Q247" s="38"/>
      <c r="R247" s="38"/>
      <c r="S247" s="38"/>
      <c r="T247" s="38"/>
      <c r="U247" s="38"/>
      <c r="V247" s="38"/>
      <c r="W247" s="38"/>
      <c r="X247" s="38"/>
    </row>
    <row r="248" spans="1:24" ht="12" hidden="1" customHeight="1" x14ac:dyDescent="0.25">
      <c r="A248" s="38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27"/>
      <c r="O248" s="30"/>
      <c r="P248" s="5"/>
      <c r="Q248" s="38"/>
      <c r="R248" s="38"/>
      <c r="S248" s="38"/>
      <c r="T248" s="38"/>
      <c r="U248" s="38"/>
      <c r="V248" s="38"/>
      <c r="W248" s="38"/>
      <c r="X248" s="38"/>
    </row>
    <row r="249" spans="1:24" ht="12" hidden="1" customHeight="1" x14ac:dyDescent="0.25">
      <c r="A249" s="38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27"/>
      <c r="O249" s="30"/>
      <c r="P249" s="5"/>
      <c r="Q249" s="38"/>
      <c r="R249" s="38"/>
      <c r="S249" s="38"/>
      <c r="T249" s="38"/>
      <c r="U249" s="38"/>
      <c r="V249" s="38"/>
      <c r="W249" s="38"/>
      <c r="X249" s="38"/>
    </row>
    <row r="250" spans="1:24" ht="12" hidden="1" customHeight="1" x14ac:dyDescent="0.25">
      <c r="A250" s="38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27"/>
      <c r="O250" s="30"/>
      <c r="P250" s="5"/>
      <c r="Q250" s="38"/>
      <c r="R250" s="38"/>
      <c r="S250" s="38"/>
      <c r="T250" s="38"/>
      <c r="U250" s="38"/>
      <c r="V250" s="38"/>
      <c r="W250" s="38"/>
      <c r="X250" s="38"/>
    </row>
    <row r="251" spans="1:24" ht="12" hidden="1" customHeight="1" x14ac:dyDescent="0.25">
      <c r="A251" s="38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27"/>
      <c r="O251" s="30"/>
      <c r="P251" s="5"/>
      <c r="Q251" s="38"/>
      <c r="R251" s="38"/>
      <c r="S251" s="38"/>
      <c r="T251" s="38"/>
      <c r="U251" s="38"/>
      <c r="V251" s="38"/>
      <c r="W251" s="38"/>
      <c r="X251" s="38"/>
    </row>
    <row r="252" spans="1:24" ht="12" hidden="1" customHeight="1" x14ac:dyDescent="0.25">
      <c r="A252" s="38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27"/>
      <c r="O252" s="30"/>
      <c r="P252" s="5"/>
      <c r="Q252" s="38"/>
      <c r="R252" s="38"/>
      <c r="S252" s="38"/>
      <c r="T252" s="38"/>
      <c r="U252" s="38"/>
      <c r="V252" s="38"/>
      <c r="W252" s="38"/>
      <c r="X252" s="38"/>
    </row>
    <row r="253" spans="1:24" ht="12" hidden="1" customHeight="1" x14ac:dyDescent="0.25">
      <c r="A253" s="38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27"/>
      <c r="O253" s="30"/>
      <c r="P253" s="5"/>
      <c r="Q253" s="38"/>
      <c r="R253" s="38"/>
      <c r="S253" s="38"/>
      <c r="T253" s="38"/>
      <c r="U253" s="38"/>
      <c r="V253" s="38"/>
      <c r="W253" s="38"/>
      <c r="X253" s="38"/>
    </row>
    <row r="254" spans="1:24" ht="12" hidden="1" customHeight="1" x14ac:dyDescent="0.25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27"/>
      <c r="O254" s="30"/>
      <c r="P254" s="5"/>
      <c r="Q254" s="38"/>
      <c r="R254" s="38"/>
      <c r="S254" s="38"/>
      <c r="T254" s="38"/>
      <c r="U254" s="38"/>
      <c r="V254" s="38"/>
      <c r="W254" s="38"/>
      <c r="X254" s="38"/>
    </row>
    <row r="255" spans="1:24" ht="12" hidden="1" customHeight="1" x14ac:dyDescent="0.25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27"/>
      <c r="O255" s="30"/>
      <c r="P255" s="5"/>
      <c r="Q255" s="38"/>
      <c r="R255" s="38"/>
      <c r="S255" s="38"/>
      <c r="T255" s="38"/>
      <c r="U255" s="38"/>
      <c r="V255" s="38"/>
      <c r="W255" s="38"/>
      <c r="X255" s="38"/>
    </row>
    <row r="256" spans="1:24" ht="12" hidden="1" customHeight="1" x14ac:dyDescent="0.25">
      <c r="A256" s="38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27"/>
      <c r="O256" s="30"/>
      <c r="P256" s="5"/>
      <c r="Q256" s="38"/>
      <c r="R256" s="38"/>
      <c r="S256" s="38"/>
      <c r="T256" s="38"/>
      <c r="U256" s="38"/>
      <c r="V256" s="38"/>
      <c r="W256" s="38"/>
      <c r="X256" s="38"/>
    </row>
    <row r="257" spans="1:24" ht="12" hidden="1" customHeight="1" x14ac:dyDescent="0.25">
      <c r="A257" s="38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27"/>
      <c r="O257" s="30"/>
      <c r="P257" s="5"/>
      <c r="Q257" s="38"/>
      <c r="R257" s="38"/>
      <c r="S257" s="38"/>
      <c r="T257" s="38"/>
      <c r="U257" s="38"/>
      <c r="V257" s="38"/>
      <c r="W257" s="38"/>
      <c r="X257" s="38"/>
    </row>
    <row r="258" spans="1:24" ht="12" hidden="1" customHeight="1" x14ac:dyDescent="0.25">
      <c r="A258" s="38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27"/>
      <c r="O258" s="30"/>
      <c r="P258" s="5"/>
      <c r="Q258" s="38"/>
      <c r="R258" s="38"/>
      <c r="S258" s="38"/>
      <c r="T258" s="38"/>
      <c r="U258" s="38"/>
      <c r="V258" s="38"/>
      <c r="W258" s="38"/>
      <c r="X258" s="38"/>
    </row>
    <row r="259" spans="1:24" ht="12" hidden="1" customHeight="1" x14ac:dyDescent="0.25">
      <c r="A259" s="38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27"/>
      <c r="O259" s="30"/>
      <c r="P259" s="5"/>
      <c r="Q259" s="38"/>
      <c r="R259" s="38"/>
      <c r="S259" s="38"/>
      <c r="T259" s="38"/>
      <c r="U259" s="38"/>
      <c r="V259" s="38"/>
      <c r="W259" s="38"/>
      <c r="X259" s="38"/>
    </row>
    <row r="260" spans="1:24" ht="12" hidden="1" customHeight="1" x14ac:dyDescent="0.25">
      <c r="A260" s="38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27"/>
      <c r="O260" s="30"/>
      <c r="P260" s="5"/>
      <c r="Q260" s="38"/>
      <c r="R260" s="38"/>
      <c r="S260" s="38"/>
      <c r="T260" s="38"/>
      <c r="U260" s="38"/>
      <c r="V260" s="38"/>
      <c r="W260" s="38"/>
      <c r="X260" s="38"/>
    </row>
    <row r="261" spans="1:24" ht="12" hidden="1" customHeight="1" x14ac:dyDescent="0.25">
      <c r="A261" s="38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27"/>
      <c r="O261" s="30"/>
      <c r="P261" s="5"/>
      <c r="Q261" s="38"/>
      <c r="R261" s="38"/>
      <c r="S261" s="38"/>
      <c r="T261" s="38"/>
      <c r="U261" s="38"/>
      <c r="V261" s="38"/>
      <c r="W261" s="38"/>
      <c r="X261" s="38"/>
    </row>
    <row r="262" spans="1:24" ht="12" hidden="1" customHeight="1" x14ac:dyDescent="0.25">
      <c r="A262" s="38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27"/>
      <c r="O262" s="30"/>
      <c r="P262" s="5"/>
      <c r="Q262" s="38"/>
      <c r="R262" s="38"/>
      <c r="S262" s="38"/>
      <c r="T262" s="38"/>
      <c r="U262" s="38"/>
      <c r="V262" s="38"/>
      <c r="W262" s="38"/>
      <c r="X262" s="38"/>
    </row>
    <row r="263" spans="1:24" ht="12" hidden="1" customHeight="1" x14ac:dyDescent="0.25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27"/>
      <c r="O263" s="30"/>
      <c r="P263" s="5"/>
      <c r="Q263" s="38"/>
      <c r="R263" s="38"/>
      <c r="S263" s="38"/>
      <c r="T263" s="38"/>
      <c r="U263" s="38"/>
      <c r="V263" s="38"/>
      <c r="W263" s="38"/>
      <c r="X263" s="38"/>
    </row>
    <row r="264" spans="1:24" ht="12" hidden="1" customHeight="1" x14ac:dyDescent="0.25">
      <c r="A264" s="38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27"/>
      <c r="O264" s="30"/>
      <c r="P264" s="5"/>
      <c r="Q264" s="38"/>
      <c r="R264" s="38"/>
      <c r="S264" s="38"/>
      <c r="T264" s="38"/>
      <c r="U264" s="38"/>
      <c r="V264" s="38"/>
      <c r="W264" s="38"/>
      <c r="X264" s="38"/>
    </row>
    <row r="265" spans="1:24" ht="12" hidden="1" customHeight="1" x14ac:dyDescent="0.25">
      <c r="A265" s="38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27"/>
      <c r="O265" s="30"/>
      <c r="P265" s="5"/>
      <c r="Q265" s="38"/>
      <c r="R265" s="38"/>
      <c r="S265" s="38"/>
      <c r="T265" s="38"/>
      <c r="U265" s="38"/>
      <c r="V265" s="38"/>
      <c r="W265" s="38"/>
      <c r="X265" s="38"/>
    </row>
    <row r="266" spans="1:24" ht="12" hidden="1" customHeight="1" x14ac:dyDescent="0.25">
      <c r="A266" s="38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27"/>
      <c r="O266" s="30"/>
      <c r="P266" s="5"/>
      <c r="Q266" s="38"/>
      <c r="R266" s="38"/>
      <c r="S266" s="38"/>
      <c r="T266" s="38"/>
      <c r="U266" s="38"/>
      <c r="V266" s="38"/>
      <c r="W266" s="38"/>
      <c r="X266" s="38"/>
    </row>
    <row r="267" spans="1:24" ht="12" hidden="1" customHeight="1" x14ac:dyDescent="0.25">
      <c r="A267" s="38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27"/>
      <c r="O267" s="30"/>
      <c r="P267" s="5"/>
      <c r="Q267" s="38"/>
      <c r="R267" s="38"/>
      <c r="S267" s="38"/>
      <c r="T267" s="38"/>
      <c r="U267" s="38"/>
      <c r="V267" s="38"/>
      <c r="W267" s="38"/>
      <c r="X267" s="38"/>
    </row>
    <row r="268" spans="1:24" ht="12" hidden="1" customHeight="1" x14ac:dyDescent="0.25">
      <c r="A268" s="38"/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27"/>
      <c r="O268" s="30"/>
      <c r="P268" s="5"/>
      <c r="Q268" s="38"/>
      <c r="R268" s="38"/>
      <c r="S268" s="38"/>
      <c r="T268" s="38"/>
      <c r="U268" s="38"/>
      <c r="V268" s="38"/>
      <c r="W268" s="38"/>
      <c r="X268" s="38"/>
    </row>
    <row r="269" spans="1:24" ht="12" hidden="1" customHeight="1" x14ac:dyDescent="0.25">
      <c r="A269" s="38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27"/>
      <c r="O269" s="30"/>
      <c r="P269" s="5"/>
      <c r="Q269" s="38"/>
      <c r="R269" s="38"/>
      <c r="S269" s="38"/>
      <c r="T269" s="38"/>
      <c r="U269" s="38"/>
      <c r="V269" s="38"/>
      <c r="W269" s="38"/>
      <c r="X269" s="38"/>
    </row>
    <row r="270" spans="1:24" ht="12" hidden="1" customHeight="1" x14ac:dyDescent="0.25">
      <c r="A270" s="38"/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27"/>
      <c r="O270" s="30"/>
      <c r="P270" s="5"/>
      <c r="Q270" s="38"/>
      <c r="R270" s="38"/>
      <c r="S270" s="38"/>
      <c r="T270" s="38"/>
      <c r="U270" s="38"/>
      <c r="V270" s="38"/>
      <c r="W270" s="38"/>
      <c r="X270" s="38"/>
    </row>
    <row r="271" spans="1:24" ht="12" hidden="1" customHeight="1" x14ac:dyDescent="0.25">
      <c r="A271" s="38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27"/>
      <c r="O271" s="30"/>
      <c r="P271" s="5"/>
      <c r="Q271" s="38"/>
      <c r="R271" s="38"/>
      <c r="S271" s="38"/>
      <c r="T271" s="38"/>
      <c r="U271" s="38"/>
      <c r="V271" s="38"/>
      <c r="W271" s="38"/>
      <c r="X271" s="38"/>
    </row>
    <row r="272" spans="1:24" ht="12" hidden="1" customHeight="1" x14ac:dyDescent="0.25">
      <c r="A272" s="38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27"/>
      <c r="O272" s="30"/>
      <c r="P272" s="5"/>
      <c r="Q272" s="38"/>
      <c r="R272" s="38"/>
      <c r="S272" s="38"/>
      <c r="T272" s="38"/>
      <c r="U272" s="38"/>
      <c r="V272" s="38"/>
      <c r="W272" s="38"/>
      <c r="X272" s="38"/>
    </row>
    <row r="273" spans="1:24" ht="12" hidden="1" customHeight="1" x14ac:dyDescent="0.25">
      <c r="A273" s="38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27"/>
      <c r="O273" s="30"/>
      <c r="P273" s="5"/>
      <c r="Q273" s="38"/>
      <c r="R273" s="38"/>
      <c r="S273" s="38"/>
      <c r="T273" s="38"/>
      <c r="U273" s="38"/>
      <c r="V273" s="38"/>
      <c r="W273" s="38"/>
      <c r="X273" s="38"/>
    </row>
    <row r="274" spans="1:24" ht="12" hidden="1" customHeight="1" x14ac:dyDescent="0.25">
      <c r="A274" s="38"/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27"/>
      <c r="O274" s="30"/>
      <c r="P274" s="5"/>
      <c r="Q274" s="38"/>
      <c r="R274" s="38"/>
      <c r="S274" s="38"/>
      <c r="T274" s="38"/>
      <c r="U274" s="38"/>
      <c r="V274" s="38"/>
      <c r="W274" s="38"/>
      <c r="X274" s="38"/>
    </row>
    <row r="275" spans="1:24" ht="12" hidden="1" customHeight="1" x14ac:dyDescent="0.25">
      <c r="A275" s="38"/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27"/>
      <c r="O275" s="30"/>
      <c r="P275" s="5"/>
      <c r="Q275" s="38"/>
      <c r="R275" s="38"/>
      <c r="S275" s="38"/>
      <c r="T275" s="38"/>
      <c r="U275" s="38"/>
      <c r="V275" s="38"/>
      <c r="W275" s="38"/>
      <c r="X275" s="38"/>
    </row>
    <row r="276" spans="1:24" ht="12" hidden="1" customHeight="1" x14ac:dyDescent="0.25">
      <c r="A276" s="38"/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27"/>
      <c r="O276" s="30"/>
      <c r="P276" s="5"/>
      <c r="Q276" s="38"/>
      <c r="R276" s="38"/>
      <c r="S276" s="38"/>
      <c r="T276" s="38"/>
      <c r="U276" s="38"/>
      <c r="V276" s="38"/>
      <c r="W276" s="38"/>
      <c r="X276" s="38"/>
    </row>
    <row r="277" spans="1:24" ht="12" hidden="1" customHeight="1" x14ac:dyDescent="0.25">
      <c r="A277" s="38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27"/>
      <c r="O277" s="30"/>
      <c r="P277" s="5"/>
      <c r="Q277" s="38"/>
      <c r="R277" s="38"/>
      <c r="S277" s="38"/>
      <c r="T277" s="38"/>
      <c r="U277" s="38"/>
      <c r="V277" s="38"/>
      <c r="W277" s="38"/>
      <c r="X277" s="38"/>
    </row>
    <row r="278" spans="1:24" ht="12" hidden="1" customHeight="1" x14ac:dyDescent="0.25">
      <c r="A278" s="38"/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27"/>
      <c r="O278" s="30"/>
      <c r="P278" s="5"/>
      <c r="Q278" s="38"/>
      <c r="R278" s="38"/>
      <c r="S278" s="38"/>
      <c r="T278" s="38"/>
      <c r="U278" s="38"/>
      <c r="V278" s="38"/>
      <c r="W278" s="38"/>
      <c r="X278" s="38"/>
    </row>
    <row r="279" spans="1:24" ht="12" hidden="1" customHeight="1" x14ac:dyDescent="0.25">
      <c r="A279" s="38"/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27"/>
      <c r="O279" s="30"/>
      <c r="P279" s="5"/>
      <c r="Q279" s="38"/>
      <c r="R279" s="38"/>
      <c r="S279" s="38"/>
      <c r="T279" s="38"/>
      <c r="U279" s="38"/>
      <c r="V279" s="38"/>
      <c r="W279" s="38"/>
      <c r="X279" s="38"/>
    </row>
    <row r="280" spans="1:24" ht="12" hidden="1" customHeight="1" x14ac:dyDescent="0.25">
      <c r="A280" s="38"/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27"/>
      <c r="O280" s="30"/>
      <c r="P280" s="5"/>
      <c r="Q280" s="38"/>
      <c r="R280" s="38"/>
      <c r="S280" s="38"/>
      <c r="T280" s="38"/>
      <c r="U280" s="38"/>
      <c r="V280" s="38"/>
      <c r="W280" s="38"/>
      <c r="X280" s="38"/>
    </row>
    <row r="281" spans="1:24" ht="12" hidden="1" customHeight="1" x14ac:dyDescent="0.25">
      <c r="A281" s="38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27"/>
      <c r="O281" s="30"/>
      <c r="P281" s="5"/>
      <c r="Q281" s="38"/>
      <c r="R281" s="38"/>
      <c r="S281" s="38"/>
      <c r="T281" s="38"/>
      <c r="U281" s="38"/>
      <c r="V281" s="38"/>
      <c r="W281" s="38"/>
      <c r="X281" s="38"/>
    </row>
    <row r="282" spans="1:24" ht="12" hidden="1" customHeight="1" x14ac:dyDescent="0.25">
      <c r="A282" s="38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27"/>
      <c r="O282" s="30"/>
      <c r="P282" s="5"/>
      <c r="Q282" s="38"/>
      <c r="R282" s="38"/>
      <c r="S282" s="38"/>
      <c r="T282" s="38"/>
      <c r="U282" s="38"/>
      <c r="V282" s="38"/>
      <c r="W282" s="38"/>
      <c r="X282" s="38"/>
    </row>
    <row r="283" spans="1:24" ht="12" hidden="1" customHeight="1" x14ac:dyDescent="0.25">
      <c r="A283" s="38"/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27"/>
      <c r="O283" s="30"/>
      <c r="P283" s="5"/>
      <c r="Q283" s="38"/>
      <c r="R283" s="38"/>
      <c r="S283" s="38"/>
      <c r="T283" s="38"/>
      <c r="U283" s="38"/>
      <c r="V283" s="38"/>
      <c r="W283" s="38"/>
      <c r="X283" s="38"/>
    </row>
    <row r="284" spans="1:24" ht="12" hidden="1" customHeight="1" x14ac:dyDescent="0.25">
      <c r="A284" s="38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27"/>
      <c r="O284" s="30"/>
      <c r="P284" s="5"/>
      <c r="Q284" s="38"/>
      <c r="R284" s="38"/>
      <c r="S284" s="38"/>
      <c r="T284" s="38"/>
      <c r="U284" s="38"/>
      <c r="V284" s="38"/>
      <c r="W284" s="38"/>
      <c r="X284" s="38"/>
    </row>
    <row r="285" spans="1:24" ht="12" hidden="1" customHeight="1" x14ac:dyDescent="0.25">
      <c r="A285" s="38"/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27"/>
      <c r="O285" s="30"/>
      <c r="P285" s="5"/>
      <c r="Q285" s="38"/>
      <c r="R285" s="38"/>
      <c r="S285" s="38"/>
      <c r="T285" s="38"/>
      <c r="U285" s="38"/>
      <c r="V285" s="38"/>
      <c r="W285" s="38"/>
      <c r="X285" s="38"/>
    </row>
    <row r="286" spans="1:24" ht="12" hidden="1" customHeight="1" x14ac:dyDescent="0.25">
      <c r="A286" s="38"/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27"/>
      <c r="O286" s="30"/>
      <c r="P286" s="5"/>
      <c r="Q286" s="38"/>
      <c r="R286" s="38"/>
      <c r="S286" s="38"/>
      <c r="T286" s="38"/>
      <c r="U286" s="38"/>
      <c r="V286" s="38"/>
      <c r="W286" s="38"/>
      <c r="X286" s="38"/>
    </row>
    <row r="287" spans="1:24" ht="12" hidden="1" customHeight="1" x14ac:dyDescent="0.25">
      <c r="A287" s="38"/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27"/>
      <c r="O287" s="30"/>
      <c r="P287" s="5"/>
      <c r="Q287" s="38"/>
      <c r="R287" s="38"/>
      <c r="S287" s="38"/>
      <c r="T287" s="38"/>
      <c r="U287" s="38"/>
      <c r="V287" s="38"/>
      <c r="W287" s="38"/>
      <c r="X287" s="38"/>
    </row>
    <row r="288" spans="1:24" ht="12" hidden="1" customHeight="1" x14ac:dyDescent="0.25">
      <c r="A288" s="38"/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27"/>
      <c r="O288" s="30"/>
      <c r="P288" s="5"/>
      <c r="Q288" s="38"/>
      <c r="R288" s="38"/>
      <c r="S288" s="38"/>
      <c r="T288" s="38"/>
      <c r="U288" s="38"/>
      <c r="V288" s="38"/>
      <c r="W288" s="38"/>
      <c r="X288" s="38"/>
    </row>
    <row r="289" spans="1:24" ht="12" hidden="1" customHeight="1" x14ac:dyDescent="0.25">
      <c r="A289" s="38"/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27"/>
      <c r="O289" s="30"/>
      <c r="P289" s="5"/>
      <c r="Q289" s="38"/>
      <c r="R289" s="38"/>
      <c r="S289" s="38"/>
      <c r="T289" s="38"/>
      <c r="U289" s="38"/>
      <c r="V289" s="38"/>
      <c r="W289" s="38"/>
      <c r="X289" s="38"/>
    </row>
    <row r="290" spans="1:24" ht="12" hidden="1" customHeight="1" x14ac:dyDescent="0.25">
      <c r="A290" s="38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27"/>
      <c r="O290" s="30"/>
      <c r="P290" s="5"/>
      <c r="Q290" s="38"/>
      <c r="R290" s="38"/>
      <c r="S290" s="38"/>
      <c r="T290" s="38"/>
      <c r="U290" s="38"/>
      <c r="V290" s="38"/>
      <c r="W290" s="38"/>
      <c r="X290" s="38"/>
    </row>
    <row r="291" spans="1:24" ht="12" hidden="1" customHeight="1" x14ac:dyDescent="0.25">
      <c r="A291" s="38"/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27"/>
      <c r="O291" s="30"/>
      <c r="P291" s="5"/>
      <c r="Q291" s="38"/>
      <c r="R291" s="38"/>
      <c r="S291" s="38"/>
      <c r="T291" s="38"/>
      <c r="U291" s="38"/>
      <c r="V291" s="38"/>
      <c r="W291" s="38"/>
      <c r="X291" s="38"/>
    </row>
    <row r="292" spans="1:24" ht="12" hidden="1" customHeight="1" x14ac:dyDescent="0.25">
      <c r="A292" s="38"/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27"/>
      <c r="O292" s="30"/>
      <c r="P292" s="5"/>
      <c r="Q292" s="38"/>
      <c r="R292" s="38"/>
      <c r="S292" s="38"/>
      <c r="T292" s="38"/>
      <c r="U292" s="38"/>
      <c r="V292" s="38"/>
      <c r="W292" s="38"/>
      <c r="X292" s="38"/>
    </row>
    <row r="293" spans="1:24" ht="12" hidden="1" customHeight="1" x14ac:dyDescent="0.25">
      <c r="A293" s="38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27"/>
      <c r="O293" s="30"/>
      <c r="P293" s="5"/>
      <c r="Q293" s="38"/>
      <c r="R293" s="38"/>
      <c r="S293" s="38"/>
      <c r="T293" s="38"/>
      <c r="U293" s="38"/>
      <c r="V293" s="38"/>
      <c r="W293" s="38"/>
      <c r="X293" s="38"/>
    </row>
    <row r="294" spans="1:24" ht="12" hidden="1" customHeight="1" x14ac:dyDescent="0.25">
      <c r="A294" s="38"/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27"/>
      <c r="O294" s="30"/>
      <c r="P294" s="5"/>
      <c r="Q294" s="38"/>
      <c r="R294" s="38"/>
      <c r="S294" s="38"/>
      <c r="T294" s="38"/>
      <c r="U294" s="38"/>
      <c r="V294" s="38"/>
      <c r="W294" s="38"/>
      <c r="X294" s="38"/>
    </row>
    <row r="295" spans="1:24" ht="12" hidden="1" customHeight="1" x14ac:dyDescent="0.25">
      <c r="A295" s="38"/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27"/>
      <c r="O295" s="30"/>
      <c r="P295" s="5"/>
      <c r="Q295" s="38"/>
      <c r="R295" s="38"/>
      <c r="S295" s="38"/>
      <c r="T295" s="38"/>
      <c r="U295" s="38"/>
      <c r="V295" s="38"/>
      <c r="W295" s="38"/>
      <c r="X295" s="38"/>
    </row>
    <row r="296" spans="1:24" ht="12" hidden="1" customHeight="1" x14ac:dyDescent="0.25">
      <c r="A296" s="38"/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27"/>
      <c r="O296" s="30"/>
      <c r="P296" s="5"/>
      <c r="Q296" s="38"/>
      <c r="R296" s="38"/>
      <c r="S296" s="38"/>
      <c r="T296" s="38"/>
      <c r="U296" s="38"/>
      <c r="V296" s="38"/>
      <c r="W296" s="38"/>
      <c r="X296" s="38"/>
    </row>
    <row r="297" spans="1:24" hidden="1" x14ac:dyDescent="0.25">
      <c r="A297" s="35"/>
      <c r="B297" s="35"/>
      <c r="C297" s="35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</row>
    <row r="298" spans="1:24" hidden="1" x14ac:dyDescent="0.25">
      <c r="A298" s="35"/>
      <c r="B298" s="35"/>
      <c r="C298" s="35"/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</row>
    <row r="299" spans="1:24" hidden="1" x14ac:dyDescent="0.25">
      <c r="A299" s="35"/>
      <c r="B299" s="35"/>
      <c r="C299" s="35"/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</row>
    <row r="300" spans="1:24" hidden="1" x14ac:dyDescent="0.25">
      <c r="A300" s="35"/>
      <c r="B300" s="35"/>
      <c r="C300" s="35"/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</row>
    <row r="301" spans="1:24" hidden="1" x14ac:dyDescent="0.25">
      <c r="A301" s="35"/>
      <c r="B301" s="35"/>
      <c r="C301" s="35"/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</row>
    <row r="302" spans="1:24" hidden="1" x14ac:dyDescent="0.25">
      <c r="A302" s="35"/>
      <c r="B302" s="35"/>
      <c r="C302" s="35"/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</row>
    <row r="303" spans="1:24" hidden="1" x14ac:dyDescent="0.25">
      <c r="A303" s="35"/>
      <c r="B303" s="35"/>
      <c r="C303" s="35"/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</row>
    <row r="304" spans="1:24" hidden="1" x14ac:dyDescent="0.25">
      <c r="A304" s="35"/>
      <c r="B304" s="35"/>
      <c r="C304" s="35"/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</row>
    <row r="305" s="35" customFormat="1" hidden="1" x14ac:dyDescent="0.25"/>
    <row r="306" s="35" customFormat="1" hidden="1" x14ac:dyDescent="0.25"/>
    <row r="307" s="35" customFormat="1" hidden="1" x14ac:dyDescent="0.25"/>
    <row r="308" s="35" customFormat="1" hidden="1" x14ac:dyDescent="0.25"/>
    <row r="309" s="35" customFormat="1" hidden="1" x14ac:dyDescent="0.25"/>
    <row r="310" s="35" customFormat="1" hidden="1" x14ac:dyDescent="0.25"/>
    <row r="311" s="35" customFormat="1" hidden="1" x14ac:dyDescent="0.25"/>
    <row r="312" s="35" customFormat="1" hidden="1" x14ac:dyDescent="0.25"/>
    <row r="313" s="35" customFormat="1" hidden="1" x14ac:dyDescent="0.25"/>
    <row r="314" s="35" customFormat="1" hidden="1" x14ac:dyDescent="0.25"/>
    <row r="315" s="35" customFormat="1" hidden="1" x14ac:dyDescent="0.25"/>
    <row r="316" s="35" customFormat="1" hidden="1" x14ac:dyDescent="0.25"/>
    <row r="317" s="35" customFormat="1" hidden="1" x14ac:dyDescent="0.25"/>
    <row r="318" s="35" customFormat="1" hidden="1" x14ac:dyDescent="0.25"/>
    <row r="319" s="35" customFormat="1" hidden="1" x14ac:dyDescent="0.25"/>
    <row r="320" s="35" customFormat="1" hidden="1" x14ac:dyDescent="0.25"/>
    <row r="321" s="35" customFormat="1" hidden="1" x14ac:dyDescent="0.25"/>
    <row r="322" s="35" customFormat="1" hidden="1" x14ac:dyDescent="0.25"/>
    <row r="323" s="35" customFormat="1" hidden="1" x14ac:dyDescent="0.25"/>
    <row r="324" s="35" customFormat="1" hidden="1" x14ac:dyDescent="0.25"/>
    <row r="325" s="35" customFormat="1" hidden="1" x14ac:dyDescent="0.25"/>
    <row r="326" s="35" customFormat="1" hidden="1" x14ac:dyDescent="0.25"/>
    <row r="327" s="35" customFormat="1" hidden="1" x14ac:dyDescent="0.25"/>
    <row r="328" s="35" customFormat="1" hidden="1" x14ac:dyDescent="0.25"/>
    <row r="329" s="35" customFormat="1" hidden="1" x14ac:dyDescent="0.25"/>
    <row r="330" s="35" customFormat="1" hidden="1" x14ac:dyDescent="0.25"/>
    <row r="331" s="35" customFormat="1" hidden="1" x14ac:dyDescent="0.25"/>
    <row r="332" s="35" customFormat="1" hidden="1" x14ac:dyDescent="0.25"/>
    <row r="333" s="35" customFormat="1" hidden="1" x14ac:dyDescent="0.25"/>
    <row r="334" s="35" customFormat="1" hidden="1" x14ac:dyDescent="0.25"/>
    <row r="335" s="35" customFormat="1" hidden="1" x14ac:dyDescent="0.25"/>
    <row r="336" s="35" customFormat="1" hidden="1" x14ac:dyDescent="0.25"/>
    <row r="337" s="35" customFormat="1" hidden="1" x14ac:dyDescent="0.25"/>
    <row r="338" s="35" customFormat="1" hidden="1" x14ac:dyDescent="0.25"/>
    <row r="339" s="35" customFormat="1" hidden="1" x14ac:dyDescent="0.25"/>
    <row r="340" s="35" customFormat="1" hidden="1" x14ac:dyDescent="0.25"/>
    <row r="341" s="35" customFormat="1" hidden="1" x14ac:dyDescent="0.25"/>
    <row r="342" s="35" customFormat="1" hidden="1" x14ac:dyDescent="0.25"/>
    <row r="343" s="35" customFormat="1" hidden="1" x14ac:dyDescent="0.25"/>
    <row r="344" s="35" customFormat="1" hidden="1" x14ac:dyDescent="0.25"/>
    <row r="345" s="35" customFormat="1" hidden="1" x14ac:dyDescent="0.25"/>
    <row r="346" s="35" customFormat="1" hidden="1" x14ac:dyDescent="0.25"/>
    <row r="347" s="35" customFormat="1" hidden="1" x14ac:dyDescent="0.25"/>
    <row r="348" s="35" customFormat="1" hidden="1" x14ac:dyDescent="0.25"/>
    <row r="349" s="35" customFormat="1" hidden="1" x14ac:dyDescent="0.25"/>
    <row r="350" s="35" customFormat="1" hidden="1" x14ac:dyDescent="0.25"/>
    <row r="351" s="35" customFormat="1" hidden="1" x14ac:dyDescent="0.25"/>
    <row r="352" s="35" customFormat="1" hidden="1" x14ac:dyDescent="0.25"/>
    <row r="353" s="35" customFormat="1" hidden="1" x14ac:dyDescent="0.25"/>
    <row r="354" s="35" customFormat="1" hidden="1" x14ac:dyDescent="0.25"/>
    <row r="355" s="35" customFormat="1" hidden="1" x14ac:dyDescent="0.25"/>
    <row r="356" s="35" customFormat="1" hidden="1" x14ac:dyDescent="0.25"/>
    <row r="357" s="35" customFormat="1" hidden="1" x14ac:dyDescent="0.25"/>
    <row r="358" s="35" customFormat="1" hidden="1" x14ac:dyDescent="0.25"/>
    <row r="359" s="35" customFormat="1" hidden="1" x14ac:dyDescent="0.25"/>
    <row r="360" s="35" customFormat="1" hidden="1" x14ac:dyDescent="0.25"/>
    <row r="361" s="35" customFormat="1" hidden="1" x14ac:dyDescent="0.25"/>
    <row r="362" s="35" customFormat="1" hidden="1" x14ac:dyDescent="0.25"/>
    <row r="363" s="35" customFormat="1" hidden="1" x14ac:dyDescent="0.25"/>
    <row r="364" s="35" customFormat="1" hidden="1" x14ac:dyDescent="0.25"/>
    <row r="365" s="35" customFormat="1" hidden="1" x14ac:dyDescent="0.25"/>
    <row r="366" s="35" customFormat="1" hidden="1" x14ac:dyDescent="0.25"/>
    <row r="367" s="35" customFormat="1" hidden="1" x14ac:dyDescent="0.25"/>
    <row r="368" s="35" customFormat="1" hidden="1" x14ac:dyDescent="0.25"/>
    <row r="369" s="35" customFormat="1" hidden="1" x14ac:dyDescent="0.25"/>
    <row r="370" s="35" customFormat="1" hidden="1" x14ac:dyDescent="0.25"/>
    <row r="371" s="35" customFormat="1" hidden="1" x14ac:dyDescent="0.25"/>
    <row r="372" s="35" customFormat="1" hidden="1" x14ac:dyDescent="0.25"/>
    <row r="373" s="35" customFormat="1" hidden="1" x14ac:dyDescent="0.25"/>
    <row r="374" s="35" customFormat="1" hidden="1" x14ac:dyDescent="0.25"/>
    <row r="375" s="35" customFormat="1" hidden="1" x14ac:dyDescent="0.25"/>
    <row r="376" s="35" customFormat="1" hidden="1" x14ac:dyDescent="0.25"/>
    <row r="377" s="35" customFormat="1" hidden="1" x14ac:dyDescent="0.25"/>
    <row r="378" s="35" customFormat="1" hidden="1" x14ac:dyDescent="0.25"/>
    <row r="379" s="35" customFormat="1" hidden="1" x14ac:dyDescent="0.25"/>
    <row r="380" s="35" customFormat="1" hidden="1" x14ac:dyDescent="0.25"/>
    <row r="381" s="35" customFormat="1" hidden="1" x14ac:dyDescent="0.25"/>
    <row r="382" s="35" customFormat="1" hidden="1" x14ac:dyDescent="0.25"/>
    <row r="383" s="35" customFormat="1" hidden="1" x14ac:dyDescent="0.25"/>
    <row r="384" s="35" customFormat="1" hidden="1" x14ac:dyDescent="0.25"/>
    <row r="385" s="35" customFormat="1" hidden="1" x14ac:dyDescent="0.25"/>
    <row r="386" s="35" customFormat="1" hidden="1" x14ac:dyDescent="0.25"/>
    <row r="387" s="35" customFormat="1" hidden="1" x14ac:dyDescent="0.25"/>
    <row r="388" s="35" customFormat="1" hidden="1" x14ac:dyDescent="0.25"/>
    <row r="389" s="35" customFormat="1" hidden="1" x14ac:dyDescent="0.25"/>
    <row r="390" s="35" customFormat="1" hidden="1" x14ac:dyDescent="0.25"/>
    <row r="391" s="35" customFormat="1" hidden="1" x14ac:dyDescent="0.25"/>
    <row r="392" s="35" customFormat="1" hidden="1" x14ac:dyDescent="0.25"/>
    <row r="393" s="35" customFormat="1" hidden="1" x14ac:dyDescent="0.25"/>
    <row r="394" s="35" customFormat="1" hidden="1" x14ac:dyDescent="0.25"/>
    <row r="395" s="35" customFormat="1" hidden="1" x14ac:dyDescent="0.25"/>
    <row r="396" s="35" customFormat="1" hidden="1" x14ac:dyDescent="0.25"/>
    <row r="397" s="35" customFormat="1" hidden="1" x14ac:dyDescent="0.25"/>
    <row r="398" s="35" customFormat="1" hidden="1" x14ac:dyDescent="0.25"/>
    <row r="399" s="35" customFormat="1" hidden="1" x14ac:dyDescent="0.25"/>
    <row r="400" s="35" customFormat="1" hidden="1" x14ac:dyDescent="0.25"/>
    <row r="401" s="35" customFormat="1" hidden="1" x14ac:dyDescent="0.25"/>
    <row r="402" s="35" customFormat="1" hidden="1" x14ac:dyDescent="0.25"/>
    <row r="403" s="35" customFormat="1" hidden="1" x14ac:dyDescent="0.25"/>
    <row r="404" s="35" customFormat="1" hidden="1" x14ac:dyDescent="0.25"/>
    <row r="405" s="35" customFormat="1" hidden="1" x14ac:dyDescent="0.25"/>
    <row r="406" s="35" customFormat="1" hidden="1" x14ac:dyDescent="0.25"/>
    <row r="407" s="35" customFormat="1" hidden="1" x14ac:dyDescent="0.25"/>
    <row r="408" s="35" customFormat="1" hidden="1" x14ac:dyDescent="0.25"/>
    <row r="409" s="35" customFormat="1" hidden="1" x14ac:dyDescent="0.25"/>
    <row r="410" s="35" customFormat="1" hidden="1" x14ac:dyDescent="0.25"/>
    <row r="411" s="35" customFormat="1" hidden="1" x14ac:dyDescent="0.25"/>
    <row r="412" s="35" customFormat="1" hidden="1" x14ac:dyDescent="0.25"/>
    <row r="413" s="35" customFormat="1" hidden="1" x14ac:dyDescent="0.25"/>
    <row r="414" s="35" customFormat="1" hidden="1" x14ac:dyDescent="0.25"/>
    <row r="415" s="35" customFormat="1" hidden="1" x14ac:dyDescent="0.25"/>
    <row r="416" s="35" customFormat="1" hidden="1" x14ac:dyDescent="0.25"/>
    <row r="417" s="35" customFormat="1" hidden="1" x14ac:dyDescent="0.25"/>
    <row r="418" s="35" customFormat="1" hidden="1" x14ac:dyDescent="0.25"/>
    <row r="419" s="35" customFormat="1" hidden="1" x14ac:dyDescent="0.25"/>
    <row r="420" s="35" customFormat="1" hidden="1" x14ac:dyDescent="0.25"/>
    <row r="421" s="35" customFormat="1" hidden="1" x14ac:dyDescent="0.25"/>
    <row r="422" s="35" customFormat="1" hidden="1" x14ac:dyDescent="0.25"/>
    <row r="423" s="35" customFormat="1" hidden="1" x14ac:dyDescent="0.25"/>
    <row r="424" s="35" customFormat="1" hidden="1" x14ac:dyDescent="0.25"/>
    <row r="425" s="35" customFormat="1" hidden="1" x14ac:dyDescent="0.25"/>
    <row r="426" s="35" customFormat="1" hidden="1" x14ac:dyDescent="0.25"/>
    <row r="427" s="35" customFormat="1" hidden="1" x14ac:dyDescent="0.25"/>
    <row r="428" s="35" customFormat="1" hidden="1" x14ac:dyDescent="0.25"/>
    <row r="429" s="35" customFormat="1" hidden="1" x14ac:dyDescent="0.25"/>
    <row r="430" s="35" customFormat="1" hidden="1" x14ac:dyDescent="0.25"/>
    <row r="431" s="35" customFormat="1" hidden="1" x14ac:dyDescent="0.25"/>
    <row r="432" s="35" customFormat="1" hidden="1" x14ac:dyDescent="0.25"/>
    <row r="433" s="35" customFormat="1" hidden="1" x14ac:dyDescent="0.25"/>
    <row r="434" s="35" customFormat="1" hidden="1" x14ac:dyDescent="0.25"/>
    <row r="435" s="35" customFormat="1" hidden="1" x14ac:dyDescent="0.25"/>
    <row r="436" s="35" customFormat="1" hidden="1" x14ac:dyDescent="0.25"/>
    <row r="437" s="35" customFormat="1" hidden="1" x14ac:dyDescent="0.25"/>
    <row r="438" s="35" customFormat="1" hidden="1" x14ac:dyDescent="0.25"/>
    <row r="439" s="35" customFormat="1" hidden="1" x14ac:dyDescent="0.25"/>
    <row r="440" s="35" customFormat="1" hidden="1" x14ac:dyDescent="0.25"/>
    <row r="441" s="35" customFormat="1" hidden="1" x14ac:dyDescent="0.25"/>
    <row r="442" s="35" customFormat="1" hidden="1" x14ac:dyDescent="0.25"/>
    <row r="443" s="35" customFormat="1" hidden="1" x14ac:dyDescent="0.25"/>
    <row r="444" s="35" customFormat="1" hidden="1" x14ac:dyDescent="0.25"/>
    <row r="445" s="35" customFormat="1" hidden="1" x14ac:dyDescent="0.25"/>
    <row r="446" s="35" customFormat="1" hidden="1" x14ac:dyDescent="0.25"/>
    <row r="447" s="35" customFormat="1" hidden="1" x14ac:dyDescent="0.25"/>
    <row r="448" s="35" customFormat="1" hidden="1" x14ac:dyDescent="0.25"/>
    <row r="449" s="35" customFormat="1" hidden="1" x14ac:dyDescent="0.25"/>
    <row r="450" s="35" customFormat="1" hidden="1" x14ac:dyDescent="0.25"/>
    <row r="451" s="35" customFormat="1" hidden="1" x14ac:dyDescent="0.25"/>
    <row r="452" s="35" customFormat="1" hidden="1" x14ac:dyDescent="0.25"/>
    <row r="453" s="35" customFormat="1" hidden="1" x14ac:dyDescent="0.25"/>
    <row r="454" s="35" customFormat="1" hidden="1" x14ac:dyDescent="0.25"/>
    <row r="455" s="35" customFormat="1" hidden="1" x14ac:dyDescent="0.25"/>
    <row r="456" s="35" customFormat="1" hidden="1" x14ac:dyDescent="0.25"/>
    <row r="457" s="35" customFormat="1" hidden="1" x14ac:dyDescent="0.25"/>
    <row r="458" s="35" customFormat="1" hidden="1" x14ac:dyDescent="0.25"/>
    <row r="459" s="35" customFormat="1" hidden="1" x14ac:dyDescent="0.25"/>
    <row r="460" s="35" customFormat="1" hidden="1" x14ac:dyDescent="0.25"/>
    <row r="461" s="35" customFormat="1" hidden="1" x14ac:dyDescent="0.25"/>
    <row r="462" s="35" customFormat="1" hidden="1" x14ac:dyDescent="0.25"/>
    <row r="463" s="35" customFormat="1" hidden="1" x14ac:dyDescent="0.25"/>
    <row r="464" s="35" customFormat="1" hidden="1" x14ac:dyDescent="0.25"/>
    <row r="465" s="35" customFormat="1" hidden="1" x14ac:dyDescent="0.25"/>
    <row r="466" s="35" customFormat="1" hidden="1" x14ac:dyDescent="0.25"/>
    <row r="467" s="35" customFormat="1" hidden="1" x14ac:dyDescent="0.25"/>
    <row r="468" s="35" customFormat="1" hidden="1" x14ac:dyDescent="0.25"/>
    <row r="469" s="35" customFormat="1" hidden="1" x14ac:dyDescent="0.25"/>
    <row r="470" s="35" customFormat="1" hidden="1" x14ac:dyDescent="0.25"/>
    <row r="471" s="35" customFormat="1" hidden="1" x14ac:dyDescent="0.25"/>
    <row r="472" s="35" customFormat="1" hidden="1" x14ac:dyDescent="0.25"/>
    <row r="473" s="35" customFormat="1" hidden="1" x14ac:dyDescent="0.25"/>
    <row r="474" s="35" customFormat="1" hidden="1" x14ac:dyDescent="0.25"/>
    <row r="475" s="35" customFormat="1" hidden="1" x14ac:dyDescent="0.25"/>
    <row r="476" s="35" customFormat="1" hidden="1" x14ac:dyDescent="0.25"/>
    <row r="477" s="35" customFormat="1" hidden="1" x14ac:dyDescent="0.25"/>
    <row r="478" s="35" customFormat="1" hidden="1" x14ac:dyDescent="0.25"/>
    <row r="479" s="35" customFormat="1" hidden="1" x14ac:dyDescent="0.25"/>
    <row r="480" s="35" customFormat="1" hidden="1" x14ac:dyDescent="0.25"/>
    <row r="481" s="35" customFormat="1" hidden="1" x14ac:dyDescent="0.25"/>
    <row r="482" s="35" customFormat="1" hidden="1" x14ac:dyDescent="0.25"/>
    <row r="483" s="35" customFormat="1" hidden="1" x14ac:dyDescent="0.25"/>
    <row r="484" s="35" customFormat="1" hidden="1" x14ac:dyDescent="0.25"/>
    <row r="485" s="35" customFormat="1" hidden="1" x14ac:dyDescent="0.25"/>
    <row r="486" s="35" customFormat="1" hidden="1" x14ac:dyDescent="0.25"/>
    <row r="487" s="35" customFormat="1" hidden="1" x14ac:dyDescent="0.25"/>
    <row r="488" s="35" customFormat="1" hidden="1" x14ac:dyDescent="0.25"/>
    <row r="489" s="35" customFormat="1" hidden="1" x14ac:dyDescent="0.25"/>
    <row r="490" s="35" customFormat="1" hidden="1" x14ac:dyDescent="0.25"/>
    <row r="491" s="35" customFormat="1" hidden="1" x14ac:dyDescent="0.25"/>
    <row r="492" s="35" customFormat="1" hidden="1" x14ac:dyDescent="0.25"/>
    <row r="493" s="35" customFormat="1" hidden="1" x14ac:dyDescent="0.25"/>
    <row r="494" s="35" customFormat="1" hidden="1" x14ac:dyDescent="0.25"/>
    <row r="495" s="35" customFormat="1" hidden="1" x14ac:dyDescent="0.25"/>
    <row r="496" s="35" customFormat="1" hidden="1" x14ac:dyDescent="0.25"/>
    <row r="497" s="35" customFormat="1" hidden="1" x14ac:dyDescent="0.25"/>
    <row r="498" s="35" customFormat="1" hidden="1" x14ac:dyDescent="0.25"/>
    <row r="499" s="35" customFormat="1" hidden="1" x14ac:dyDescent="0.25"/>
    <row r="500" s="35" customFormat="1" hidden="1" x14ac:dyDescent="0.25"/>
    <row r="501" s="35" customFormat="1" hidden="1" x14ac:dyDescent="0.25"/>
    <row r="502" s="35" customFormat="1" hidden="1" x14ac:dyDescent="0.25"/>
    <row r="503" s="35" customFormat="1" hidden="1" x14ac:dyDescent="0.25"/>
    <row r="504" s="35" customFormat="1" hidden="1" x14ac:dyDescent="0.25"/>
    <row r="505" s="35" customFormat="1" hidden="1" x14ac:dyDescent="0.25"/>
    <row r="506" s="35" customFormat="1" hidden="1" x14ac:dyDescent="0.25"/>
    <row r="507" s="35" customFormat="1" hidden="1" x14ac:dyDescent="0.25"/>
    <row r="508" s="35" customFormat="1" hidden="1" x14ac:dyDescent="0.25"/>
    <row r="509" s="35" customFormat="1" hidden="1" x14ac:dyDescent="0.25"/>
    <row r="510" s="35" customFormat="1" hidden="1" x14ac:dyDescent="0.25"/>
    <row r="511" s="35" customFormat="1" hidden="1" x14ac:dyDescent="0.25"/>
    <row r="512" s="35" customFormat="1" hidden="1" x14ac:dyDescent="0.25"/>
    <row r="513" s="35" customFormat="1" hidden="1" x14ac:dyDescent="0.25"/>
    <row r="514" s="35" customFormat="1" hidden="1" x14ac:dyDescent="0.25"/>
    <row r="515" s="35" customFormat="1" hidden="1" x14ac:dyDescent="0.25"/>
    <row r="516" s="35" customFormat="1" hidden="1" x14ac:dyDescent="0.25"/>
    <row r="517" s="35" customFormat="1" hidden="1" x14ac:dyDescent="0.25"/>
    <row r="518" s="35" customFormat="1" hidden="1" x14ac:dyDescent="0.25"/>
    <row r="519" s="35" customFormat="1" hidden="1" x14ac:dyDescent="0.25"/>
    <row r="520" s="35" customFormat="1" hidden="1" x14ac:dyDescent="0.25"/>
    <row r="521" s="35" customFormat="1" hidden="1" x14ac:dyDescent="0.25"/>
    <row r="522" s="35" customFormat="1" hidden="1" x14ac:dyDescent="0.25"/>
    <row r="523" s="35" customFormat="1" hidden="1" x14ac:dyDescent="0.25"/>
    <row r="524" s="35" customFormat="1" hidden="1" x14ac:dyDescent="0.25"/>
    <row r="525" s="35" customFormat="1" hidden="1" x14ac:dyDescent="0.25"/>
    <row r="526" s="35" customFormat="1" hidden="1" x14ac:dyDescent="0.25"/>
    <row r="527" s="35" customFormat="1" hidden="1" x14ac:dyDescent="0.25"/>
    <row r="528" s="35" customFormat="1" hidden="1" x14ac:dyDescent="0.25"/>
    <row r="529" s="35" customFormat="1" hidden="1" x14ac:dyDescent="0.25"/>
    <row r="530" s="35" customFormat="1" hidden="1" x14ac:dyDescent="0.25"/>
    <row r="531" s="35" customFormat="1" hidden="1" x14ac:dyDescent="0.25"/>
    <row r="532" s="35" customFormat="1" hidden="1" x14ac:dyDescent="0.25"/>
    <row r="533" s="35" customFormat="1" hidden="1" x14ac:dyDescent="0.25"/>
    <row r="534" s="35" customFormat="1" hidden="1" x14ac:dyDescent="0.25"/>
    <row r="535" s="35" customFormat="1" hidden="1" x14ac:dyDescent="0.25"/>
    <row r="536" s="35" customFormat="1" hidden="1" x14ac:dyDescent="0.25"/>
    <row r="537" s="35" customFormat="1" hidden="1" x14ac:dyDescent="0.25"/>
    <row r="538" s="35" customFormat="1" hidden="1" x14ac:dyDescent="0.25"/>
    <row r="539" s="35" customFormat="1" hidden="1" x14ac:dyDescent="0.25"/>
    <row r="540" s="35" customFormat="1" hidden="1" x14ac:dyDescent="0.25"/>
    <row r="541" s="35" customFormat="1" hidden="1" x14ac:dyDescent="0.25"/>
    <row r="542" s="35" customFormat="1" hidden="1" x14ac:dyDescent="0.25"/>
    <row r="543" s="35" customFormat="1" hidden="1" x14ac:dyDescent="0.25"/>
    <row r="544" s="35" customFormat="1" hidden="1" x14ac:dyDescent="0.25"/>
    <row r="545" s="35" customFormat="1" hidden="1" x14ac:dyDescent="0.25"/>
    <row r="546" s="35" customFormat="1" hidden="1" x14ac:dyDescent="0.25"/>
    <row r="547" s="35" customFormat="1" hidden="1" x14ac:dyDescent="0.25"/>
    <row r="548" s="35" customFormat="1" hidden="1" x14ac:dyDescent="0.25"/>
    <row r="549" s="35" customFormat="1" hidden="1" x14ac:dyDescent="0.25"/>
    <row r="550" s="35" customFormat="1" hidden="1" x14ac:dyDescent="0.25"/>
    <row r="551" s="35" customFormat="1" hidden="1" x14ac:dyDescent="0.25"/>
    <row r="552" s="35" customFormat="1" hidden="1" x14ac:dyDescent="0.25"/>
    <row r="553" s="35" customFormat="1" hidden="1" x14ac:dyDescent="0.25"/>
    <row r="554" s="35" customFormat="1" hidden="1" x14ac:dyDescent="0.25"/>
    <row r="555" s="35" customFormat="1" hidden="1" x14ac:dyDescent="0.25"/>
    <row r="556" s="35" customFormat="1" hidden="1" x14ac:dyDescent="0.25"/>
    <row r="557" s="35" customFormat="1" hidden="1" x14ac:dyDescent="0.25"/>
    <row r="558" s="35" customFormat="1" hidden="1" x14ac:dyDescent="0.25"/>
    <row r="559" s="35" customFormat="1" hidden="1" x14ac:dyDescent="0.25"/>
    <row r="560" s="35" customFormat="1" hidden="1" x14ac:dyDescent="0.25"/>
    <row r="561" spans="1:24" hidden="1" x14ac:dyDescent="0.25">
      <c r="A561" s="35"/>
      <c r="B561" s="35"/>
      <c r="C561" s="35"/>
      <c r="D561" s="35"/>
      <c r="E561" s="35"/>
      <c r="F561" s="35"/>
      <c r="G561" s="35"/>
      <c r="H561" s="35"/>
      <c r="I561" s="35"/>
      <c r="J561" s="35"/>
      <c r="K561" s="35"/>
      <c r="L561" s="35"/>
      <c r="M561" s="35"/>
      <c r="N561" s="35"/>
      <c r="O561" s="35"/>
      <c r="P561" s="35"/>
      <c r="Q561" s="35"/>
      <c r="R561" s="35"/>
      <c r="S561" s="35"/>
      <c r="T561" s="35"/>
      <c r="U561" s="35"/>
      <c r="V561" s="35"/>
      <c r="W561" s="35"/>
      <c r="X561" s="35"/>
    </row>
    <row r="562" spans="1:24" hidden="1" x14ac:dyDescent="0.25">
      <c r="A562" s="35"/>
      <c r="B562" s="35"/>
      <c r="C562" s="35"/>
      <c r="D562" s="35"/>
      <c r="E562" s="35"/>
      <c r="F562" s="35"/>
      <c r="G562" s="35"/>
      <c r="H562" s="35"/>
      <c r="I562" s="35"/>
      <c r="J562" s="35"/>
      <c r="K562" s="35"/>
      <c r="L562" s="35"/>
      <c r="M562" s="35"/>
      <c r="N562" s="35"/>
      <c r="O562" s="35"/>
      <c r="P562" s="35"/>
      <c r="Q562" s="35"/>
      <c r="R562" s="35"/>
      <c r="S562" s="35"/>
      <c r="T562" s="35"/>
      <c r="U562" s="35"/>
      <c r="V562" s="35"/>
      <c r="W562" s="35"/>
      <c r="X562" s="35"/>
    </row>
    <row r="563" spans="1:24" x14ac:dyDescent="0.25"/>
    <row r="564" spans="1:24" x14ac:dyDescent="0.25"/>
    <row r="565" spans="1:24" x14ac:dyDescent="0.25"/>
    <row r="566" spans="1:24" x14ac:dyDescent="0.25"/>
    <row r="567" spans="1:24" x14ac:dyDescent="0.25"/>
  </sheetData>
  <sheetProtection sheet="1" objects="1" scenarios="1" selectLockedCells="1"/>
  <mergeCells count="2">
    <mergeCell ref="A2:X2"/>
    <mergeCell ref="A1:X1"/>
  </mergeCells>
  <phoneticPr fontId="11" type="noConversion"/>
  <printOptions horizontalCentered="1"/>
  <pageMargins left="0.2" right="0.2" top="0.59" bottom="0" header="0.16" footer="0"/>
  <pageSetup paperSize="9" scale="90" orientation="landscape" horizontalDpi="300" verticalDpi="300" r:id="rId1"/>
  <headerFooter alignWithMargins="0">
    <oddHeader>&amp;L&amp;K000000SC Innovative Ukraine&amp;R&amp;K000000C/L : E59_x000D_Rev.4.0(Jul-2017)</oddHead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A96"/>
  <sheetViews>
    <sheetView zoomScale="90" zoomScaleNormal="90" workbookViewId="0">
      <pane ySplit="4" topLeftCell="A5" activePane="bottomLeft" state="frozen"/>
      <selection pane="bottomLeft" activeCell="AD14" sqref="AD14"/>
    </sheetView>
  </sheetViews>
  <sheetFormatPr defaultColWidth="8.88671875" defaultRowHeight="13.2" x14ac:dyDescent="0.25"/>
  <cols>
    <col min="1" max="1" width="5" customWidth="1"/>
    <col min="2" max="5" width="5.109375" customWidth="1"/>
    <col min="6" max="6" width="5.33203125" customWidth="1"/>
    <col min="7" max="7" width="6" customWidth="1"/>
    <col min="8" max="16" width="5.33203125" customWidth="1"/>
    <col min="17" max="19" width="7" customWidth="1"/>
    <col min="20" max="23" width="6.44140625" customWidth="1"/>
    <col min="24" max="27" width="5.109375" customWidth="1"/>
    <col min="28" max="28" width="5.88671875" customWidth="1"/>
    <col min="29" max="29" width="8.44140625" customWidth="1"/>
    <col min="30" max="31" width="7" style="1" customWidth="1"/>
    <col min="32" max="32" width="8" style="1" customWidth="1"/>
    <col min="33" max="33" width="6.88671875" style="1" customWidth="1"/>
    <col min="34" max="34" width="6.6640625" style="1" customWidth="1"/>
    <col min="35" max="35" width="6.44140625" style="1" customWidth="1"/>
    <col min="36" max="37" width="11.109375" style="1" customWidth="1"/>
    <col min="38" max="38" width="13.44140625" style="1" customWidth="1"/>
    <col min="39" max="16384" width="8.88671875" style="1"/>
  </cols>
  <sheetData>
    <row r="1" spans="1:53" ht="18" customHeight="1" x14ac:dyDescent="0.25">
      <c r="A1" s="508" t="s">
        <v>38</v>
      </c>
      <c r="B1" s="508"/>
      <c r="C1" s="508"/>
      <c r="D1" s="508"/>
      <c r="E1" s="508"/>
      <c r="F1" s="508"/>
      <c r="G1" s="508"/>
      <c r="H1" s="508"/>
      <c r="I1" s="508"/>
      <c r="J1" s="508"/>
      <c r="K1" s="508"/>
      <c r="L1" s="508"/>
      <c r="M1" s="508"/>
      <c r="N1" s="508"/>
      <c r="O1" s="508"/>
      <c r="P1" s="508"/>
      <c r="Q1" s="508"/>
      <c r="R1" s="508"/>
      <c r="S1" s="508"/>
      <c r="T1" s="508"/>
      <c r="U1" s="508"/>
      <c r="V1" s="508"/>
      <c r="W1" s="508"/>
      <c r="X1" s="508"/>
      <c r="Y1" s="508"/>
      <c r="Z1" s="508"/>
      <c r="AA1" s="508"/>
      <c r="AB1" s="508"/>
      <c r="AC1" s="509" t="s">
        <v>229</v>
      </c>
      <c r="AD1" s="509"/>
      <c r="AE1" s="509"/>
      <c r="AF1" s="509"/>
      <c r="AG1" s="509"/>
      <c r="AH1" s="509"/>
      <c r="AI1" s="509"/>
      <c r="AJ1" s="386"/>
      <c r="AK1" s="387"/>
      <c r="AL1" s="388"/>
      <c r="AX1" s="389"/>
    </row>
    <row r="2" spans="1:53" x14ac:dyDescent="0.25">
      <c r="A2" s="46"/>
      <c r="B2" s="503" t="s">
        <v>39</v>
      </c>
      <c r="C2" s="504"/>
      <c r="D2" s="504"/>
      <c r="E2" s="504"/>
      <c r="F2" s="503" t="s">
        <v>40</v>
      </c>
      <c r="G2" s="504"/>
      <c r="H2" s="507"/>
      <c r="I2" s="504" t="s">
        <v>293</v>
      </c>
      <c r="J2" s="504"/>
      <c r="K2" s="504"/>
      <c r="L2" s="504"/>
      <c r="M2" s="507"/>
      <c r="N2" s="503" t="s">
        <v>295</v>
      </c>
      <c r="O2" s="504"/>
      <c r="P2" s="507"/>
      <c r="Q2" s="503" t="s">
        <v>41</v>
      </c>
      <c r="R2" s="504"/>
      <c r="S2" s="504"/>
      <c r="T2" s="504"/>
      <c r="U2" s="504"/>
      <c r="V2" s="504"/>
      <c r="W2" s="507"/>
      <c r="X2" s="503" t="s">
        <v>57</v>
      </c>
      <c r="Y2" s="504"/>
      <c r="Z2" s="504"/>
      <c r="AA2" s="504"/>
      <c r="AB2" s="504"/>
      <c r="AC2" s="393"/>
      <c r="AD2" s="394"/>
      <c r="AE2" s="394"/>
      <c r="AF2" s="394"/>
      <c r="AG2" s="394"/>
      <c r="AH2" s="394"/>
      <c r="AI2" s="394"/>
      <c r="AJ2" s="395" t="s">
        <v>230</v>
      </c>
      <c r="AK2" s="396"/>
      <c r="AL2" s="216"/>
      <c r="AM2" s="397"/>
      <c r="AN2" s="398"/>
      <c r="AO2" s="394"/>
      <c r="AP2" s="394"/>
      <c r="AQ2" s="399"/>
      <c r="AR2" s="399"/>
      <c r="AS2" s="399"/>
      <c r="AT2" s="399"/>
      <c r="AU2" s="399"/>
      <c r="AV2" s="399"/>
      <c r="AW2" s="399"/>
      <c r="AX2" s="400"/>
      <c r="AY2" s="399"/>
      <c r="AZ2" s="399"/>
      <c r="BA2" s="399"/>
    </row>
    <row r="3" spans="1:53" x14ac:dyDescent="0.25">
      <c r="A3" s="47" t="s">
        <v>42</v>
      </c>
      <c r="B3" s="503" t="s">
        <v>43</v>
      </c>
      <c r="C3" s="504"/>
      <c r="D3" s="504"/>
      <c r="E3" s="391" t="s">
        <v>58</v>
      </c>
      <c r="F3" s="503" t="s">
        <v>43</v>
      </c>
      <c r="G3" s="505"/>
      <c r="H3" s="392" t="s">
        <v>44</v>
      </c>
      <c r="I3" s="504" t="s">
        <v>43</v>
      </c>
      <c r="J3" s="504"/>
      <c r="K3" s="505"/>
      <c r="L3" s="506" t="s">
        <v>44</v>
      </c>
      <c r="M3" s="507"/>
      <c r="N3" s="503" t="s">
        <v>43</v>
      </c>
      <c r="O3" s="505"/>
      <c r="P3" s="401" t="s">
        <v>44</v>
      </c>
      <c r="Q3" s="502" t="s">
        <v>45</v>
      </c>
      <c r="R3" s="502"/>
      <c r="S3" s="502"/>
      <c r="T3" s="502" t="s">
        <v>60</v>
      </c>
      <c r="U3" s="502"/>
      <c r="V3" s="502"/>
      <c r="W3" s="502"/>
      <c r="X3" s="502" t="s">
        <v>214</v>
      </c>
      <c r="Y3" s="502"/>
      <c r="Z3" s="502" t="s">
        <v>215</v>
      </c>
      <c r="AA3" s="502"/>
      <c r="AB3" s="390" t="s">
        <v>216</v>
      </c>
      <c r="AC3" s="393"/>
      <c r="AD3" s="394"/>
      <c r="AE3" s="394"/>
      <c r="AF3" s="394"/>
      <c r="AG3" s="394"/>
      <c r="AH3" s="394"/>
      <c r="AI3" s="394"/>
      <c r="AJ3" s="403" t="s">
        <v>231</v>
      </c>
      <c r="AK3" s="404"/>
      <c r="AL3" s="405"/>
      <c r="AM3" s="232"/>
      <c r="AN3" s="233"/>
      <c r="AO3" s="233"/>
      <c r="AP3" s="233"/>
      <c r="AQ3" s="233"/>
      <c r="AR3" s="233"/>
      <c r="AS3" s="233"/>
      <c r="AT3" s="233"/>
      <c r="AU3" s="233"/>
      <c r="AV3" s="233"/>
      <c r="AW3" s="233"/>
      <c r="AX3" s="307"/>
      <c r="AY3" s="233"/>
      <c r="AZ3" s="233"/>
      <c r="BA3" s="233"/>
    </row>
    <row r="4" spans="1:53" s="3" customFormat="1" ht="49.5" customHeight="1" x14ac:dyDescent="0.25">
      <c r="A4" s="406"/>
      <c r="B4" s="69" t="s">
        <v>46</v>
      </c>
      <c r="C4" s="11" t="s">
        <v>47</v>
      </c>
      <c r="D4" s="407" t="s">
        <v>48</v>
      </c>
      <c r="E4" s="408" t="s">
        <v>292</v>
      </c>
      <c r="F4" s="409" t="s">
        <v>47</v>
      </c>
      <c r="G4" s="11" t="s">
        <v>48</v>
      </c>
      <c r="H4" s="410" t="s">
        <v>47</v>
      </c>
      <c r="I4" s="411" t="s">
        <v>46</v>
      </c>
      <c r="J4" s="11" t="s">
        <v>47</v>
      </c>
      <c r="K4" s="11" t="s">
        <v>48</v>
      </c>
      <c r="L4" s="11" t="s">
        <v>46</v>
      </c>
      <c r="M4" s="410" t="s">
        <v>47</v>
      </c>
      <c r="N4" s="11" t="s">
        <v>47</v>
      </c>
      <c r="O4" s="11" t="s">
        <v>48</v>
      </c>
      <c r="P4" s="410" t="s">
        <v>294</v>
      </c>
      <c r="Q4" s="412" t="s">
        <v>56</v>
      </c>
      <c r="R4" s="11" t="s">
        <v>59</v>
      </c>
      <c r="S4" s="413" t="s">
        <v>61</v>
      </c>
      <c r="T4" s="411" t="s">
        <v>49</v>
      </c>
      <c r="U4" s="11" t="s">
        <v>50</v>
      </c>
      <c r="V4" s="11" t="s">
        <v>51</v>
      </c>
      <c r="W4" s="47" t="s">
        <v>225</v>
      </c>
      <c r="X4" s="402" t="s">
        <v>217</v>
      </c>
      <c r="Y4" s="402" t="s">
        <v>218</v>
      </c>
      <c r="Z4" s="402" t="s">
        <v>217</v>
      </c>
      <c r="AA4" s="402" t="s">
        <v>218</v>
      </c>
      <c r="AB4" s="390" t="s">
        <v>219</v>
      </c>
      <c r="AC4" s="414" t="s">
        <v>222</v>
      </c>
      <c r="AD4" s="414" t="s">
        <v>223</v>
      </c>
      <c r="AE4" s="414" t="s">
        <v>232</v>
      </c>
      <c r="AF4" s="414" t="s">
        <v>233</v>
      </c>
      <c r="AG4" s="414" t="s">
        <v>224</v>
      </c>
      <c r="AH4" s="414" t="s">
        <v>227</v>
      </c>
      <c r="AI4" s="414" t="s">
        <v>226</v>
      </c>
      <c r="AJ4" s="415" t="s">
        <v>287</v>
      </c>
      <c r="AK4" s="415"/>
      <c r="AL4" s="416" t="s">
        <v>291</v>
      </c>
      <c r="AM4" s="417" t="s">
        <v>236</v>
      </c>
      <c r="AN4" s="418" t="s">
        <v>237</v>
      </c>
      <c r="AO4" s="419" t="s">
        <v>238</v>
      </c>
      <c r="AP4" s="420" t="s">
        <v>239</v>
      </c>
      <c r="AQ4" s="420" t="s">
        <v>240</v>
      </c>
      <c r="AR4" s="421" t="s">
        <v>241</v>
      </c>
      <c r="AS4" s="421" t="s">
        <v>296</v>
      </c>
      <c r="AT4" s="421" t="s">
        <v>297</v>
      </c>
      <c r="AU4" s="421" t="s">
        <v>298</v>
      </c>
      <c r="AV4" s="421" t="s">
        <v>299</v>
      </c>
      <c r="AW4" s="421" t="s">
        <v>301</v>
      </c>
      <c r="AX4" s="422" t="s">
        <v>300</v>
      </c>
      <c r="AY4" s="421" t="s">
        <v>288</v>
      </c>
      <c r="AZ4" s="421" t="s">
        <v>289</v>
      </c>
      <c r="BA4" s="421" t="s">
        <v>290</v>
      </c>
    </row>
    <row r="5" spans="1:53" x14ac:dyDescent="0.25">
      <c r="A5" s="48">
        <v>31</v>
      </c>
      <c r="B5" s="70"/>
      <c r="C5" s="63"/>
      <c r="D5" s="64"/>
      <c r="E5" s="62"/>
      <c r="F5" s="363"/>
      <c r="G5" s="63"/>
      <c r="H5" s="336"/>
      <c r="I5" s="67"/>
      <c r="J5" s="63"/>
      <c r="K5" s="63"/>
      <c r="L5" s="63"/>
      <c r="M5" s="336"/>
      <c r="N5" s="63"/>
      <c r="O5" s="63"/>
      <c r="P5" s="336"/>
      <c r="Q5" s="309"/>
      <c r="R5" s="8"/>
      <c r="S5" s="68"/>
      <c r="T5" s="280"/>
      <c r="U5" s="281"/>
      <c r="V5" s="281"/>
      <c r="W5" s="71"/>
      <c r="X5" s="68"/>
      <c r="Y5" s="68"/>
      <c r="Z5" s="68"/>
      <c r="AA5" s="68"/>
      <c r="AB5" s="218"/>
      <c r="AC5" s="219"/>
      <c r="AD5" s="220"/>
      <c r="AE5" s="221"/>
      <c r="AF5" s="221"/>
      <c r="AG5" s="221"/>
      <c r="AH5" s="220"/>
      <c r="AI5" s="222"/>
      <c r="AJ5" s="345"/>
      <c r="AK5" s="345"/>
      <c r="AL5" s="345"/>
      <c r="AM5" s="307"/>
      <c r="AN5" s="307"/>
      <c r="AO5" s="307"/>
      <c r="AP5" s="307"/>
      <c r="AQ5" s="307"/>
      <c r="AR5" s="307"/>
      <c r="AS5" s="307"/>
      <c r="AT5" s="307"/>
      <c r="AU5" s="307"/>
      <c r="AV5" s="307"/>
      <c r="AW5" s="307"/>
      <c r="AX5" s="307"/>
      <c r="AY5" s="307"/>
      <c r="AZ5" s="307"/>
      <c r="BA5" s="307"/>
    </row>
    <row r="6" spans="1:53" x14ac:dyDescent="0.25">
      <c r="A6" s="48">
        <v>1</v>
      </c>
      <c r="B6" s="70"/>
      <c r="C6" s="63"/>
      <c r="D6" s="64"/>
      <c r="E6" s="62"/>
      <c r="F6" s="76"/>
      <c r="G6" s="63"/>
      <c r="H6" s="336"/>
      <c r="I6" s="67"/>
      <c r="J6" s="63"/>
      <c r="K6" s="63"/>
      <c r="L6" s="63"/>
      <c r="M6" s="336"/>
      <c r="N6" s="63"/>
      <c r="O6" s="63"/>
      <c r="P6" s="336"/>
      <c r="Q6" s="309"/>
      <c r="R6" s="8"/>
      <c r="S6" s="68"/>
      <c r="T6" s="280"/>
      <c r="U6" s="281"/>
      <c r="V6" s="281"/>
      <c r="W6" s="71"/>
      <c r="X6" s="68"/>
      <c r="Y6" s="68"/>
      <c r="Z6" s="68"/>
      <c r="AA6" s="68"/>
      <c r="AB6" s="217"/>
      <c r="AC6" s="219"/>
      <c r="AD6" s="220"/>
      <c r="AE6" s="221"/>
      <c r="AF6" s="221"/>
      <c r="AG6" s="221"/>
      <c r="AH6" s="220"/>
      <c r="AI6" s="222"/>
      <c r="AJ6" s="216"/>
      <c r="AK6" s="345"/>
      <c r="AL6" s="216"/>
      <c r="AM6" s="308"/>
      <c r="AN6" s="233"/>
      <c r="AO6" s="233"/>
      <c r="AP6" s="233"/>
      <c r="AQ6" s="233"/>
      <c r="AR6" s="233"/>
      <c r="AS6" s="233"/>
      <c r="AT6" s="233"/>
      <c r="AU6" s="233"/>
      <c r="AV6" s="233"/>
      <c r="AW6" s="233"/>
      <c r="AX6" s="307"/>
      <c r="AY6" s="233"/>
      <c r="AZ6" s="233"/>
      <c r="BA6" s="233"/>
    </row>
    <row r="7" spans="1:53" x14ac:dyDescent="0.25">
      <c r="A7" s="48">
        <v>2</v>
      </c>
      <c r="B7" s="70"/>
      <c r="C7" s="63"/>
      <c r="D7" s="64"/>
      <c r="E7" s="62"/>
      <c r="F7" s="76"/>
      <c r="G7" s="63"/>
      <c r="H7" s="336"/>
      <c r="I7" s="67"/>
      <c r="J7" s="63"/>
      <c r="K7" s="63"/>
      <c r="L7" s="63"/>
      <c r="M7" s="336"/>
      <c r="N7" s="63"/>
      <c r="O7" s="63"/>
      <c r="P7" s="336"/>
      <c r="Q7" s="309"/>
      <c r="R7" s="8"/>
      <c r="S7" s="68"/>
      <c r="T7" s="280"/>
      <c r="U7" s="281"/>
      <c r="V7" s="281"/>
      <c r="W7" s="71"/>
      <c r="X7" s="68"/>
      <c r="Y7" s="68"/>
      <c r="Z7" s="68"/>
      <c r="AA7" s="68"/>
      <c r="AB7" s="217"/>
      <c r="AC7" s="219"/>
      <c r="AD7" s="220"/>
      <c r="AE7" s="221"/>
      <c r="AF7" s="221"/>
      <c r="AG7" s="221"/>
      <c r="AH7" s="220"/>
      <c r="AI7" s="222"/>
      <c r="AJ7" s="216"/>
      <c r="AK7" s="345"/>
      <c r="AL7" s="216"/>
      <c r="AM7" s="308"/>
      <c r="AN7" s="233"/>
      <c r="AO7" s="233"/>
      <c r="AP7" s="233"/>
      <c r="AQ7" s="233"/>
      <c r="AR7" s="233"/>
      <c r="AS7" s="233"/>
      <c r="AT7" s="233"/>
      <c r="AU7" s="233"/>
      <c r="AV7" s="233"/>
      <c r="AW7" s="233"/>
      <c r="AX7" s="307"/>
      <c r="AY7" s="233"/>
      <c r="AZ7" s="233"/>
      <c r="BA7" s="233"/>
    </row>
    <row r="8" spans="1:53" x14ac:dyDescent="0.25">
      <c r="A8" s="48">
        <v>3</v>
      </c>
      <c r="B8" s="70"/>
      <c r="C8" s="63"/>
      <c r="D8" s="64"/>
      <c r="E8" s="62"/>
      <c r="F8" s="76"/>
      <c r="G8" s="63"/>
      <c r="H8" s="65"/>
      <c r="I8" s="67"/>
      <c r="J8" s="63"/>
      <c r="K8" s="63"/>
      <c r="L8" s="63"/>
      <c r="M8" s="65"/>
      <c r="N8" s="63"/>
      <c r="O8" s="63"/>
      <c r="P8" s="65"/>
      <c r="Q8" s="309"/>
      <c r="R8" s="8"/>
      <c r="S8" s="68"/>
      <c r="T8" s="280"/>
      <c r="U8" s="281"/>
      <c r="V8" s="281"/>
      <c r="W8" s="71"/>
      <c r="X8" s="68"/>
      <c r="Y8" s="68"/>
      <c r="Z8" s="68"/>
      <c r="AA8" s="68"/>
      <c r="AB8" s="218"/>
      <c r="AC8" s="219"/>
      <c r="AD8" s="220"/>
      <c r="AE8" s="221"/>
      <c r="AF8" s="221"/>
      <c r="AG8" s="221"/>
      <c r="AH8" s="220"/>
      <c r="AI8" s="222"/>
      <c r="AJ8" s="216"/>
      <c r="AK8" s="345"/>
      <c r="AL8" s="216"/>
      <c r="AM8" s="308"/>
      <c r="AN8" s="233"/>
      <c r="AO8" s="233"/>
      <c r="AP8" s="233"/>
      <c r="AQ8" s="233"/>
      <c r="AR8" s="233"/>
      <c r="AS8" s="233"/>
      <c r="AT8" s="233"/>
      <c r="AU8" s="233"/>
      <c r="AV8" s="233"/>
      <c r="AW8" s="233"/>
      <c r="AX8" s="307"/>
      <c r="AY8" s="233"/>
      <c r="AZ8" s="233"/>
      <c r="BA8" s="233"/>
    </row>
    <row r="9" spans="1:53" x14ac:dyDescent="0.25">
      <c r="A9" s="48">
        <v>4</v>
      </c>
      <c r="B9" s="70"/>
      <c r="C9" s="63"/>
      <c r="D9" s="64"/>
      <c r="E9" s="62"/>
      <c r="F9" s="76"/>
      <c r="G9" s="63"/>
      <c r="H9" s="65"/>
      <c r="I9" s="67"/>
      <c r="J9" s="63"/>
      <c r="K9" s="63"/>
      <c r="L9" s="63"/>
      <c r="M9" s="65"/>
      <c r="N9" s="63"/>
      <c r="O9" s="63"/>
      <c r="P9" s="65"/>
      <c r="Q9" s="309"/>
      <c r="R9" s="8"/>
      <c r="S9" s="68"/>
      <c r="T9" s="280"/>
      <c r="U9" s="281"/>
      <c r="V9" s="281"/>
      <c r="W9" s="71"/>
      <c r="X9" s="68"/>
      <c r="Y9" s="68"/>
      <c r="Z9" s="68"/>
      <c r="AA9" s="68"/>
      <c r="AB9" s="218"/>
      <c r="AC9" s="219"/>
      <c r="AD9" s="220"/>
      <c r="AE9" s="221"/>
      <c r="AF9" s="221"/>
      <c r="AG9" s="221"/>
      <c r="AH9" s="220"/>
      <c r="AI9" s="222"/>
      <c r="AJ9" s="216"/>
      <c r="AK9" s="345"/>
      <c r="AL9" s="216"/>
      <c r="AM9" s="308"/>
      <c r="AN9" s="233"/>
      <c r="AO9" s="233"/>
      <c r="AP9" s="233"/>
      <c r="AQ9" s="233"/>
      <c r="AR9" s="233"/>
      <c r="AS9" s="233"/>
      <c r="AT9" s="233"/>
      <c r="AU9" s="233"/>
      <c r="AV9" s="233"/>
      <c r="AW9" s="233"/>
      <c r="AX9" s="307"/>
      <c r="AY9" s="233"/>
      <c r="AZ9" s="233"/>
      <c r="BA9" s="233"/>
    </row>
    <row r="10" spans="1:53" x14ac:dyDescent="0.25">
      <c r="A10" s="48">
        <v>5</v>
      </c>
      <c r="B10" s="70"/>
      <c r="C10" s="63"/>
      <c r="D10" s="64"/>
      <c r="E10" s="62"/>
      <c r="F10" s="76"/>
      <c r="G10" s="63"/>
      <c r="H10" s="65"/>
      <c r="I10" s="67"/>
      <c r="J10" s="63"/>
      <c r="K10" s="63"/>
      <c r="L10" s="63"/>
      <c r="M10" s="65"/>
      <c r="N10" s="63"/>
      <c r="O10" s="63"/>
      <c r="P10" s="65"/>
      <c r="Q10" s="309"/>
      <c r="R10" s="8"/>
      <c r="S10" s="68"/>
      <c r="T10" s="280"/>
      <c r="U10" s="281"/>
      <c r="V10" s="281"/>
      <c r="W10" s="71"/>
      <c r="X10" s="68"/>
      <c r="Y10" s="68"/>
      <c r="Z10" s="68"/>
      <c r="AA10" s="68"/>
      <c r="AB10" s="218"/>
      <c r="AC10" s="219"/>
      <c r="AD10" s="220"/>
      <c r="AE10" s="221"/>
      <c r="AF10" s="221"/>
      <c r="AG10" s="221"/>
      <c r="AH10" s="220"/>
      <c r="AI10" s="222"/>
      <c r="AJ10" s="216"/>
      <c r="AK10" s="345"/>
      <c r="AL10" s="216"/>
      <c r="AM10" s="308"/>
      <c r="AN10" s="233"/>
      <c r="AO10" s="233"/>
      <c r="AP10" s="233"/>
      <c r="AQ10" s="233"/>
      <c r="AR10" s="233"/>
      <c r="AS10" s="233"/>
      <c r="AT10" s="233"/>
      <c r="AU10" s="233"/>
      <c r="AV10" s="233"/>
      <c r="AW10" s="233"/>
      <c r="AX10" s="307"/>
      <c r="AY10" s="233"/>
      <c r="AZ10" s="233"/>
      <c r="BA10" s="233"/>
    </row>
    <row r="11" spans="1:53" x14ac:dyDescent="0.25">
      <c r="A11" s="48">
        <v>6</v>
      </c>
      <c r="B11" s="70"/>
      <c r="C11" s="63"/>
      <c r="D11" s="64"/>
      <c r="E11" s="62"/>
      <c r="F11" s="76"/>
      <c r="G11" s="63"/>
      <c r="H11" s="65"/>
      <c r="I11" s="67"/>
      <c r="J11" s="63"/>
      <c r="K11" s="63"/>
      <c r="L11" s="63"/>
      <c r="M11" s="65"/>
      <c r="N11" s="63"/>
      <c r="O11" s="63"/>
      <c r="P11" s="65"/>
      <c r="Q11" s="309"/>
      <c r="R11" s="8"/>
      <c r="S11" s="68"/>
      <c r="T11" s="280"/>
      <c r="U11" s="281"/>
      <c r="V11" s="281"/>
      <c r="W11" s="71"/>
      <c r="X11" s="68"/>
      <c r="Y11" s="68"/>
      <c r="Z11" s="68"/>
      <c r="AA11" s="68"/>
      <c r="AB11" s="218"/>
      <c r="AC11" s="219"/>
      <c r="AD11" s="220"/>
      <c r="AE11" s="221"/>
      <c r="AF11" s="221"/>
      <c r="AG11" s="221"/>
      <c r="AH11" s="220"/>
      <c r="AI11" s="222"/>
      <c r="AJ11" s="216"/>
      <c r="AK11" s="345"/>
      <c r="AL11" s="216"/>
      <c r="AM11" s="308"/>
      <c r="AN11" s="233"/>
      <c r="AO11" s="233"/>
      <c r="AP11" s="233"/>
      <c r="AQ11" s="233"/>
      <c r="AR11" s="233"/>
      <c r="AS11" s="233"/>
      <c r="AT11" s="233"/>
      <c r="AU11" s="233"/>
      <c r="AV11" s="233"/>
      <c r="AW11" s="233"/>
      <c r="AX11" s="307"/>
      <c r="AY11" s="233"/>
      <c r="AZ11" s="233"/>
      <c r="BA11" s="233"/>
    </row>
    <row r="12" spans="1:53" x14ac:dyDescent="0.25">
      <c r="A12" s="48">
        <v>7</v>
      </c>
      <c r="B12" s="70"/>
      <c r="C12" s="63"/>
      <c r="D12" s="64"/>
      <c r="E12" s="62"/>
      <c r="F12" s="76"/>
      <c r="G12" s="63"/>
      <c r="H12" s="65"/>
      <c r="I12" s="67"/>
      <c r="J12" s="63"/>
      <c r="K12" s="63"/>
      <c r="L12" s="63"/>
      <c r="M12" s="65"/>
      <c r="N12" s="63"/>
      <c r="O12" s="63"/>
      <c r="P12" s="65"/>
      <c r="Q12" s="309"/>
      <c r="R12" s="8"/>
      <c r="S12" s="68"/>
      <c r="T12" s="280"/>
      <c r="U12" s="281"/>
      <c r="V12" s="281"/>
      <c r="W12" s="71"/>
      <c r="X12" s="68"/>
      <c r="Y12" s="68"/>
      <c r="Z12" s="68"/>
      <c r="AA12" s="68"/>
      <c r="AB12" s="218"/>
      <c r="AC12" s="219"/>
      <c r="AD12" s="220"/>
      <c r="AE12" s="221"/>
      <c r="AF12" s="221"/>
      <c r="AG12" s="221"/>
      <c r="AH12" s="220"/>
      <c r="AI12" s="222"/>
      <c r="AJ12" s="216"/>
      <c r="AK12" s="345"/>
      <c r="AL12" s="216"/>
      <c r="AM12" s="308"/>
      <c r="AN12" s="233"/>
      <c r="AO12" s="233"/>
      <c r="AP12" s="233"/>
      <c r="AQ12" s="233"/>
      <c r="AR12" s="233"/>
      <c r="AS12" s="233"/>
      <c r="AT12" s="233"/>
      <c r="AU12" s="233"/>
      <c r="AV12" s="233"/>
      <c r="AW12" s="233"/>
      <c r="AX12" s="307"/>
      <c r="AY12" s="233"/>
      <c r="AZ12" s="233"/>
      <c r="BA12" s="233"/>
    </row>
    <row r="13" spans="1:53" x14ac:dyDescent="0.25">
      <c r="A13" s="48">
        <v>8</v>
      </c>
      <c r="B13" s="70"/>
      <c r="C13" s="63"/>
      <c r="D13" s="64"/>
      <c r="E13" s="62"/>
      <c r="F13" s="76"/>
      <c r="G13" s="63"/>
      <c r="H13" s="65"/>
      <c r="I13" s="67"/>
      <c r="J13" s="63"/>
      <c r="K13" s="63"/>
      <c r="L13" s="63"/>
      <c r="M13" s="65"/>
      <c r="N13" s="63"/>
      <c r="O13" s="63"/>
      <c r="P13" s="65"/>
      <c r="Q13" s="309"/>
      <c r="R13" s="8"/>
      <c r="S13" s="68"/>
      <c r="T13" s="280"/>
      <c r="U13" s="281"/>
      <c r="V13" s="281"/>
      <c r="W13" s="71"/>
      <c r="X13" s="68"/>
      <c r="Y13" s="68"/>
      <c r="Z13" s="68"/>
      <c r="AA13" s="68"/>
      <c r="AB13" s="218"/>
      <c r="AC13" s="219"/>
      <c r="AD13" s="220"/>
      <c r="AE13" s="221"/>
      <c r="AF13" s="221"/>
      <c r="AG13" s="221"/>
      <c r="AH13" s="220"/>
      <c r="AI13" s="222"/>
      <c r="AJ13" s="216"/>
      <c r="AK13" s="345"/>
      <c r="AL13" s="216"/>
      <c r="AM13" s="308"/>
      <c r="AN13" s="233"/>
      <c r="AO13" s="233"/>
      <c r="AP13" s="233"/>
      <c r="AQ13" s="233"/>
      <c r="AR13" s="233"/>
      <c r="AS13" s="233"/>
      <c r="AT13" s="233"/>
      <c r="AU13" s="233"/>
      <c r="AV13" s="233"/>
      <c r="AW13" s="233"/>
      <c r="AX13" s="307"/>
      <c r="AY13" s="233"/>
      <c r="AZ13" s="233"/>
      <c r="BA13" s="233"/>
    </row>
    <row r="14" spans="1:53" x14ac:dyDescent="0.25">
      <c r="A14" s="48">
        <v>9</v>
      </c>
      <c r="B14" s="70"/>
      <c r="C14" s="63"/>
      <c r="D14" s="64"/>
      <c r="E14" s="62"/>
      <c r="F14" s="76"/>
      <c r="G14" s="63"/>
      <c r="H14" s="65"/>
      <c r="I14" s="67"/>
      <c r="J14" s="63"/>
      <c r="K14" s="63"/>
      <c r="L14" s="63"/>
      <c r="M14" s="65"/>
      <c r="N14" s="63"/>
      <c r="O14" s="63"/>
      <c r="P14" s="65"/>
      <c r="Q14" s="309"/>
      <c r="R14" s="8"/>
      <c r="S14" s="68"/>
      <c r="T14" s="280"/>
      <c r="U14" s="281"/>
      <c r="V14" s="281"/>
      <c r="W14" s="71"/>
      <c r="X14" s="68"/>
      <c r="Y14" s="68"/>
      <c r="Z14" s="68"/>
      <c r="AA14" s="68"/>
      <c r="AB14" s="218"/>
      <c r="AC14" s="219"/>
      <c r="AD14" s="220"/>
      <c r="AE14" s="221"/>
      <c r="AF14" s="221"/>
      <c r="AG14" s="221"/>
      <c r="AH14" s="220"/>
      <c r="AI14" s="222"/>
      <c r="AJ14" s="216"/>
      <c r="AK14" s="347"/>
      <c r="AL14" s="216"/>
      <c r="AM14" s="308"/>
      <c r="AN14" s="233"/>
      <c r="AO14" s="233"/>
      <c r="AP14" s="233"/>
      <c r="AQ14" s="233"/>
      <c r="AR14" s="233"/>
      <c r="AS14" s="233"/>
      <c r="AT14" s="233"/>
      <c r="AU14" s="233"/>
      <c r="AV14" s="233"/>
      <c r="AW14" s="233"/>
      <c r="AX14" s="307"/>
      <c r="AY14" s="233"/>
      <c r="AZ14" s="233"/>
      <c r="BA14" s="233"/>
    </row>
    <row r="15" spans="1:53" x14ac:dyDescent="0.25">
      <c r="A15" s="48">
        <v>10</v>
      </c>
      <c r="B15" s="70"/>
      <c r="C15" s="63"/>
      <c r="D15" s="64"/>
      <c r="E15" s="62"/>
      <c r="F15" s="76"/>
      <c r="G15" s="63"/>
      <c r="H15" s="65"/>
      <c r="I15" s="67"/>
      <c r="J15" s="63"/>
      <c r="K15" s="63"/>
      <c r="L15" s="63"/>
      <c r="M15" s="65"/>
      <c r="N15" s="63"/>
      <c r="O15" s="63"/>
      <c r="P15" s="65"/>
      <c r="Q15" s="309"/>
      <c r="R15" s="8"/>
      <c r="S15" s="68"/>
      <c r="T15" s="280"/>
      <c r="U15" s="281"/>
      <c r="V15" s="281"/>
      <c r="W15" s="71"/>
      <c r="X15" s="68"/>
      <c r="Y15" s="68"/>
      <c r="Z15" s="68"/>
      <c r="AA15" s="68"/>
      <c r="AB15" s="218"/>
      <c r="AC15" s="219"/>
      <c r="AD15" s="220"/>
      <c r="AE15" s="221"/>
      <c r="AF15" s="221"/>
      <c r="AG15" s="221"/>
      <c r="AH15" s="220"/>
      <c r="AI15" s="222"/>
      <c r="AJ15" s="216"/>
      <c r="AK15" s="345"/>
      <c r="AL15" s="216"/>
      <c r="AM15" s="308"/>
      <c r="AN15" s="233"/>
      <c r="AO15" s="233"/>
      <c r="AP15" s="233"/>
      <c r="AQ15" s="233"/>
      <c r="AR15" s="233"/>
      <c r="AS15" s="233"/>
      <c r="AT15" s="233"/>
      <c r="AU15" s="233"/>
      <c r="AV15" s="233"/>
      <c r="AW15" s="233"/>
      <c r="AX15" s="307"/>
      <c r="AY15" s="233"/>
      <c r="AZ15" s="233"/>
      <c r="BA15" s="233"/>
    </row>
    <row r="16" spans="1:53" x14ac:dyDescent="0.25">
      <c r="A16" s="49">
        <v>11</v>
      </c>
      <c r="B16" s="70"/>
      <c r="C16" s="63"/>
      <c r="D16" s="64"/>
      <c r="E16" s="62"/>
      <c r="F16" s="76"/>
      <c r="G16" s="63"/>
      <c r="H16" s="65"/>
      <c r="I16" s="67"/>
      <c r="J16" s="63"/>
      <c r="K16" s="63"/>
      <c r="L16" s="63"/>
      <c r="M16" s="65"/>
      <c r="N16" s="63"/>
      <c r="O16" s="63"/>
      <c r="P16" s="65"/>
      <c r="Q16" s="309"/>
      <c r="R16" s="8"/>
      <c r="S16" s="212"/>
      <c r="T16" s="280"/>
      <c r="U16" s="281"/>
      <c r="V16" s="281"/>
      <c r="W16" s="71"/>
      <c r="X16" s="68"/>
      <c r="Y16" s="68"/>
      <c r="Z16" s="68"/>
      <c r="AA16" s="68"/>
      <c r="AB16" s="218"/>
      <c r="AC16" s="219"/>
      <c r="AD16" s="220"/>
      <c r="AE16" s="221"/>
      <c r="AF16" s="221"/>
      <c r="AG16" s="221"/>
      <c r="AH16" s="220"/>
      <c r="AI16" s="222"/>
      <c r="AJ16" s="216"/>
      <c r="AK16" s="345"/>
      <c r="AL16" s="216"/>
      <c r="AM16" s="232"/>
      <c r="AN16" s="233"/>
      <c r="AO16" s="233"/>
      <c r="AP16" s="233"/>
      <c r="AQ16" s="233"/>
      <c r="AR16" s="233"/>
      <c r="AS16" s="233"/>
      <c r="AT16" s="233"/>
      <c r="AU16" s="233"/>
      <c r="AV16" s="233"/>
      <c r="AW16" s="233"/>
      <c r="AX16" s="307"/>
      <c r="AY16" s="233"/>
      <c r="AZ16" s="233"/>
      <c r="BA16" s="233"/>
    </row>
    <row r="17" spans="1:53" x14ac:dyDescent="0.25">
      <c r="A17" s="50">
        <v>12</v>
      </c>
      <c r="B17" s="70"/>
      <c r="C17" s="63"/>
      <c r="D17" s="64"/>
      <c r="E17" s="62"/>
      <c r="F17" s="76"/>
      <c r="G17" s="63"/>
      <c r="H17" s="65"/>
      <c r="I17" s="67"/>
      <c r="J17" s="63"/>
      <c r="K17" s="63"/>
      <c r="L17" s="63"/>
      <c r="M17" s="65"/>
      <c r="N17" s="63"/>
      <c r="O17" s="63"/>
      <c r="P17" s="65"/>
      <c r="Q17" s="309"/>
      <c r="R17" s="8"/>
      <c r="S17" s="212"/>
      <c r="T17" s="280"/>
      <c r="U17" s="281"/>
      <c r="V17" s="281"/>
      <c r="W17" s="71"/>
      <c r="X17" s="68"/>
      <c r="Y17" s="68"/>
      <c r="Z17" s="68"/>
      <c r="AA17" s="68"/>
      <c r="AB17" s="218"/>
      <c r="AC17" s="219"/>
      <c r="AD17" s="220"/>
      <c r="AE17" s="221"/>
      <c r="AF17" s="221"/>
      <c r="AG17" s="221"/>
      <c r="AH17" s="220"/>
      <c r="AI17" s="222"/>
      <c r="AJ17" s="216"/>
      <c r="AK17" s="345"/>
      <c r="AL17" s="216"/>
      <c r="AM17" s="232"/>
      <c r="AN17" s="233"/>
      <c r="AO17" s="233"/>
      <c r="AP17" s="233"/>
      <c r="AQ17" s="233"/>
      <c r="AR17" s="233"/>
      <c r="AS17" s="233"/>
      <c r="AT17" s="233"/>
      <c r="AU17" s="233"/>
      <c r="AV17" s="233"/>
      <c r="AW17" s="233"/>
      <c r="AX17" s="307"/>
      <c r="AY17" s="233"/>
      <c r="AZ17" s="233"/>
      <c r="BA17" s="233"/>
    </row>
    <row r="18" spans="1:53" x14ac:dyDescent="0.25">
      <c r="A18" s="48">
        <v>13</v>
      </c>
      <c r="B18" s="70"/>
      <c r="C18" s="63"/>
      <c r="D18" s="64"/>
      <c r="E18" s="62"/>
      <c r="F18" s="76"/>
      <c r="G18" s="63"/>
      <c r="H18" s="65"/>
      <c r="I18" s="67"/>
      <c r="J18" s="63"/>
      <c r="K18" s="63"/>
      <c r="L18" s="63"/>
      <c r="M18" s="65"/>
      <c r="N18" s="63"/>
      <c r="O18" s="63"/>
      <c r="P18" s="65"/>
      <c r="Q18" s="309"/>
      <c r="R18" s="8"/>
      <c r="S18" s="212"/>
      <c r="T18" s="280"/>
      <c r="U18" s="281"/>
      <c r="V18" s="281"/>
      <c r="W18" s="71"/>
      <c r="X18" s="68"/>
      <c r="Y18" s="68"/>
      <c r="Z18" s="68"/>
      <c r="AA18" s="68"/>
      <c r="AB18" s="218"/>
      <c r="AC18" s="219"/>
      <c r="AD18" s="220"/>
      <c r="AE18" s="221"/>
      <c r="AF18" s="221"/>
      <c r="AG18" s="221"/>
      <c r="AH18" s="220"/>
      <c r="AI18" s="222"/>
      <c r="AJ18" s="216"/>
      <c r="AK18" s="345"/>
      <c r="AL18" s="216"/>
      <c r="AM18" s="232"/>
      <c r="AN18" s="233"/>
      <c r="AO18" s="233"/>
      <c r="AP18" s="233"/>
      <c r="AQ18" s="233"/>
      <c r="AR18" s="233"/>
      <c r="AS18" s="233"/>
      <c r="AT18" s="233"/>
      <c r="AU18" s="233"/>
      <c r="AV18" s="233"/>
      <c r="AW18" s="233"/>
      <c r="AX18" s="307"/>
      <c r="AY18" s="233"/>
      <c r="AZ18" s="233"/>
      <c r="BA18" s="233"/>
    </row>
    <row r="19" spans="1:53" x14ac:dyDescent="0.25">
      <c r="A19" s="48">
        <v>14</v>
      </c>
      <c r="B19" s="70"/>
      <c r="C19" s="63"/>
      <c r="D19" s="64"/>
      <c r="E19" s="62"/>
      <c r="F19" s="76"/>
      <c r="G19" s="63"/>
      <c r="H19" s="65"/>
      <c r="I19" s="67"/>
      <c r="J19" s="63"/>
      <c r="K19" s="63"/>
      <c r="L19" s="63"/>
      <c r="M19" s="65"/>
      <c r="N19" s="63"/>
      <c r="O19" s="63"/>
      <c r="P19" s="65"/>
      <c r="Q19" s="309"/>
      <c r="R19" s="8"/>
      <c r="S19" s="212"/>
      <c r="T19" s="280"/>
      <c r="U19" s="281"/>
      <c r="V19" s="281"/>
      <c r="W19" s="71"/>
      <c r="X19" s="68"/>
      <c r="Y19" s="68"/>
      <c r="Z19" s="68"/>
      <c r="AA19" s="68"/>
      <c r="AB19" s="218"/>
      <c r="AC19" s="219"/>
      <c r="AD19" s="220"/>
      <c r="AE19" s="221"/>
      <c r="AF19" s="221"/>
      <c r="AG19" s="221"/>
      <c r="AH19" s="220"/>
      <c r="AI19" s="222"/>
      <c r="AJ19" s="216"/>
      <c r="AK19" s="345"/>
      <c r="AL19" s="216"/>
      <c r="AM19" s="232"/>
      <c r="AN19" s="233"/>
      <c r="AO19" s="233"/>
      <c r="AP19" s="233"/>
      <c r="AQ19" s="233"/>
      <c r="AR19" s="233"/>
      <c r="AS19" s="233"/>
      <c r="AT19" s="233"/>
      <c r="AU19" s="233"/>
      <c r="AV19" s="233"/>
      <c r="AW19" s="233"/>
      <c r="AX19" s="307"/>
      <c r="AY19" s="233"/>
      <c r="AZ19" s="233"/>
      <c r="BA19" s="233"/>
    </row>
    <row r="20" spans="1:53" x14ac:dyDescent="0.25">
      <c r="A20" s="48">
        <v>15</v>
      </c>
      <c r="B20" s="70"/>
      <c r="C20" s="63"/>
      <c r="D20" s="64"/>
      <c r="E20" s="62"/>
      <c r="F20" s="76"/>
      <c r="G20" s="63"/>
      <c r="H20" s="65"/>
      <c r="I20" s="67"/>
      <c r="J20" s="63"/>
      <c r="K20" s="63"/>
      <c r="L20" s="63"/>
      <c r="M20" s="65"/>
      <c r="N20" s="63"/>
      <c r="O20" s="63"/>
      <c r="P20" s="65"/>
      <c r="Q20" s="309"/>
      <c r="R20" s="8"/>
      <c r="S20" s="212"/>
      <c r="T20" s="280"/>
      <c r="U20" s="281"/>
      <c r="V20" s="281"/>
      <c r="W20" s="71"/>
      <c r="X20" s="68"/>
      <c r="Y20" s="68"/>
      <c r="Z20" s="68"/>
      <c r="AA20" s="68"/>
      <c r="AB20" s="218"/>
      <c r="AC20" s="219"/>
      <c r="AD20" s="220"/>
      <c r="AE20" s="221"/>
      <c r="AF20" s="221"/>
      <c r="AG20" s="221"/>
      <c r="AH20" s="220"/>
      <c r="AI20" s="222"/>
      <c r="AJ20" s="216"/>
      <c r="AK20" s="345"/>
      <c r="AL20" s="216"/>
      <c r="AM20" s="232"/>
      <c r="AN20" s="233"/>
      <c r="AO20" s="233"/>
      <c r="AP20" s="233"/>
      <c r="AQ20" s="233"/>
      <c r="AR20" s="233"/>
      <c r="AS20" s="233"/>
      <c r="AT20" s="233"/>
      <c r="AU20" s="233"/>
      <c r="AV20" s="233"/>
      <c r="AW20" s="233"/>
      <c r="AX20" s="307"/>
      <c r="AY20" s="233"/>
      <c r="AZ20" s="233"/>
      <c r="BA20" s="233"/>
    </row>
    <row r="21" spans="1:53" x14ac:dyDescent="0.25">
      <c r="A21" s="48">
        <v>16</v>
      </c>
      <c r="B21" s="70"/>
      <c r="C21" s="63"/>
      <c r="D21" s="64"/>
      <c r="E21" s="62"/>
      <c r="F21" s="76"/>
      <c r="G21" s="63"/>
      <c r="H21" s="65"/>
      <c r="I21" s="67"/>
      <c r="J21" s="63"/>
      <c r="K21" s="63"/>
      <c r="L21" s="63"/>
      <c r="M21" s="65"/>
      <c r="N21" s="63"/>
      <c r="O21" s="63"/>
      <c r="P21" s="65"/>
      <c r="Q21" s="309"/>
      <c r="R21" s="8"/>
      <c r="S21" s="212"/>
      <c r="T21" s="280"/>
      <c r="U21" s="281"/>
      <c r="V21" s="281"/>
      <c r="W21" s="71"/>
      <c r="X21" s="68"/>
      <c r="Y21" s="68"/>
      <c r="Z21" s="68"/>
      <c r="AA21" s="68"/>
      <c r="AB21" s="218"/>
      <c r="AC21" s="219"/>
      <c r="AD21" s="220"/>
      <c r="AE21" s="221"/>
      <c r="AF21" s="221"/>
      <c r="AG21" s="221"/>
      <c r="AH21" s="220"/>
      <c r="AI21" s="222"/>
      <c r="AJ21" s="216"/>
      <c r="AK21" s="345"/>
      <c r="AL21" s="216"/>
      <c r="AM21" s="232"/>
      <c r="AN21" s="233"/>
      <c r="AO21" s="233"/>
      <c r="AP21" s="233"/>
      <c r="AQ21" s="233"/>
      <c r="AR21" s="233"/>
      <c r="AS21" s="233"/>
      <c r="AT21" s="233"/>
      <c r="AU21" s="233"/>
      <c r="AV21" s="233"/>
      <c r="AW21" s="233"/>
      <c r="AX21" s="307"/>
      <c r="AY21" s="233"/>
      <c r="AZ21" s="233"/>
      <c r="BA21" s="233"/>
    </row>
    <row r="22" spans="1:53" x14ac:dyDescent="0.25">
      <c r="A22" s="48">
        <v>17</v>
      </c>
      <c r="B22" s="70"/>
      <c r="C22" s="63"/>
      <c r="D22" s="64"/>
      <c r="E22" s="62"/>
      <c r="F22" s="76"/>
      <c r="G22" s="63"/>
      <c r="H22" s="65"/>
      <c r="I22" s="67"/>
      <c r="J22" s="63"/>
      <c r="K22" s="63"/>
      <c r="L22" s="63"/>
      <c r="M22" s="65"/>
      <c r="N22" s="63"/>
      <c r="O22" s="63"/>
      <c r="P22" s="65"/>
      <c r="Q22" s="309"/>
      <c r="R22" s="8"/>
      <c r="S22" s="212"/>
      <c r="T22" s="280"/>
      <c r="U22" s="281"/>
      <c r="V22" s="281"/>
      <c r="W22" s="71"/>
      <c r="X22" s="68"/>
      <c r="Y22" s="68"/>
      <c r="Z22" s="68"/>
      <c r="AA22" s="68"/>
      <c r="AB22" s="218"/>
      <c r="AC22" s="219"/>
      <c r="AD22" s="220"/>
      <c r="AE22" s="221"/>
      <c r="AF22" s="221"/>
      <c r="AG22" s="221"/>
      <c r="AH22" s="220"/>
      <c r="AI22" s="222"/>
      <c r="AJ22" s="216"/>
      <c r="AK22" s="345"/>
      <c r="AL22" s="216"/>
      <c r="AM22" s="232"/>
      <c r="AN22" s="233"/>
      <c r="AO22" s="233"/>
      <c r="AP22" s="233"/>
      <c r="AQ22" s="233"/>
      <c r="AR22" s="233"/>
      <c r="AS22" s="233"/>
      <c r="AT22" s="233"/>
      <c r="AU22" s="233"/>
      <c r="AV22" s="233"/>
      <c r="AW22" s="233"/>
      <c r="AX22" s="307"/>
      <c r="AY22" s="233"/>
      <c r="AZ22" s="233"/>
      <c r="BA22" s="233"/>
    </row>
    <row r="23" spans="1:53" x14ac:dyDescent="0.25">
      <c r="A23" s="48">
        <v>18</v>
      </c>
      <c r="B23" s="67"/>
      <c r="C23" s="63"/>
      <c r="D23" s="63"/>
      <c r="E23" s="63"/>
      <c r="F23" s="76"/>
      <c r="G23" s="63"/>
      <c r="H23" s="65"/>
      <c r="I23" s="67"/>
      <c r="J23" s="63"/>
      <c r="K23" s="63"/>
      <c r="L23" s="63"/>
      <c r="M23" s="65"/>
      <c r="N23" s="63"/>
      <c r="O23" s="63"/>
      <c r="P23" s="65"/>
      <c r="Q23" s="309"/>
      <c r="R23" s="8"/>
      <c r="S23" s="212"/>
      <c r="T23" s="280"/>
      <c r="U23" s="281"/>
      <c r="V23" s="281"/>
      <c r="W23" s="71"/>
      <c r="X23" s="68"/>
      <c r="Y23" s="68"/>
      <c r="Z23" s="68"/>
      <c r="AA23" s="68"/>
      <c r="AB23" s="218"/>
      <c r="AC23" s="219"/>
      <c r="AD23" s="220"/>
      <c r="AE23" s="221"/>
      <c r="AF23" s="221"/>
      <c r="AG23" s="221"/>
      <c r="AH23" s="220"/>
      <c r="AI23" s="222"/>
      <c r="AJ23" s="216"/>
      <c r="AK23" s="345"/>
      <c r="AL23" s="216"/>
      <c r="AM23" s="232"/>
      <c r="AN23" s="233"/>
      <c r="AO23" s="233"/>
      <c r="AP23" s="233"/>
      <c r="AQ23" s="233"/>
      <c r="AR23" s="233"/>
      <c r="AS23" s="233"/>
      <c r="AT23" s="233"/>
      <c r="AU23" s="233"/>
      <c r="AV23" s="233"/>
      <c r="AW23" s="233"/>
      <c r="AX23" s="307"/>
      <c r="AY23" s="233"/>
      <c r="AZ23" s="233"/>
      <c r="BA23" s="233"/>
    </row>
    <row r="24" spans="1:53" x14ac:dyDescent="0.25">
      <c r="A24" s="48">
        <v>19</v>
      </c>
      <c r="B24" s="70"/>
      <c r="C24" s="63"/>
      <c r="D24" s="64"/>
      <c r="E24" s="62"/>
      <c r="F24" s="76"/>
      <c r="G24" s="63"/>
      <c r="H24" s="65"/>
      <c r="I24" s="67"/>
      <c r="J24" s="63"/>
      <c r="K24" s="63"/>
      <c r="L24" s="63"/>
      <c r="M24" s="65"/>
      <c r="N24" s="63"/>
      <c r="O24" s="63"/>
      <c r="P24" s="65"/>
      <c r="Q24" s="309"/>
      <c r="R24" s="8"/>
      <c r="S24" s="212"/>
      <c r="T24" s="280"/>
      <c r="U24" s="281"/>
      <c r="V24" s="281"/>
      <c r="W24" s="71"/>
      <c r="X24" s="68"/>
      <c r="Y24" s="68"/>
      <c r="Z24" s="68"/>
      <c r="AA24" s="68"/>
      <c r="AB24" s="218"/>
      <c r="AC24" s="219"/>
      <c r="AD24" s="220"/>
      <c r="AE24" s="221"/>
      <c r="AF24" s="221"/>
      <c r="AG24" s="221"/>
      <c r="AH24" s="220"/>
      <c r="AI24" s="222"/>
      <c r="AJ24" s="216"/>
      <c r="AK24" s="345"/>
      <c r="AL24" s="216"/>
      <c r="AM24" s="232"/>
      <c r="AN24" s="233"/>
      <c r="AO24" s="233"/>
      <c r="AP24" s="233"/>
      <c r="AQ24" s="233"/>
      <c r="AR24" s="233"/>
      <c r="AS24" s="233"/>
      <c r="AT24" s="233"/>
      <c r="AU24" s="233"/>
      <c r="AV24" s="233"/>
      <c r="AW24" s="233"/>
      <c r="AX24" s="307"/>
      <c r="AY24" s="233"/>
      <c r="AZ24" s="233"/>
      <c r="BA24" s="233"/>
    </row>
    <row r="25" spans="1:53" x14ac:dyDescent="0.25">
      <c r="A25" s="48">
        <v>20</v>
      </c>
      <c r="B25" s="70"/>
      <c r="C25" s="63"/>
      <c r="D25" s="64"/>
      <c r="E25" s="62"/>
      <c r="F25" s="76"/>
      <c r="G25" s="63"/>
      <c r="H25" s="65"/>
      <c r="I25" s="67"/>
      <c r="J25" s="63"/>
      <c r="K25" s="63"/>
      <c r="L25" s="63"/>
      <c r="M25" s="65"/>
      <c r="N25" s="63"/>
      <c r="O25" s="63"/>
      <c r="P25" s="65"/>
      <c r="Q25" s="309"/>
      <c r="R25" s="8"/>
      <c r="S25" s="212"/>
      <c r="T25" s="280"/>
      <c r="U25" s="281"/>
      <c r="V25" s="281"/>
      <c r="W25" s="71"/>
      <c r="X25" s="68"/>
      <c r="Y25" s="68"/>
      <c r="Z25" s="68"/>
      <c r="AA25" s="68"/>
      <c r="AB25" s="218"/>
      <c r="AC25" s="219"/>
      <c r="AD25" s="220"/>
      <c r="AE25" s="221"/>
      <c r="AF25" s="221"/>
      <c r="AG25" s="221"/>
      <c r="AH25" s="220"/>
      <c r="AI25" s="222"/>
      <c r="AJ25" s="216"/>
      <c r="AK25" s="345"/>
      <c r="AL25" s="216"/>
      <c r="AM25" s="232"/>
      <c r="AN25" s="233"/>
      <c r="AO25" s="233"/>
      <c r="AP25" s="233"/>
      <c r="AQ25" s="233"/>
      <c r="AR25" s="233"/>
      <c r="AS25" s="233"/>
      <c r="AT25" s="233"/>
      <c r="AU25" s="233"/>
      <c r="AV25" s="233"/>
      <c r="AW25" s="233"/>
      <c r="AX25" s="307"/>
      <c r="AY25" s="233"/>
      <c r="AZ25" s="233"/>
      <c r="BA25" s="233"/>
    </row>
    <row r="26" spans="1:53" x14ac:dyDescent="0.25">
      <c r="A26" s="48">
        <v>21</v>
      </c>
      <c r="B26" s="70"/>
      <c r="C26" s="63"/>
      <c r="D26" s="64"/>
      <c r="E26" s="62"/>
      <c r="F26" s="76"/>
      <c r="G26" s="63"/>
      <c r="H26" s="65"/>
      <c r="I26" s="67"/>
      <c r="J26" s="63"/>
      <c r="K26" s="63"/>
      <c r="L26" s="63"/>
      <c r="M26" s="65"/>
      <c r="N26" s="63"/>
      <c r="O26" s="63"/>
      <c r="P26" s="65"/>
      <c r="Q26" s="309"/>
      <c r="R26" s="8"/>
      <c r="S26" s="212"/>
      <c r="T26" s="280"/>
      <c r="U26" s="281"/>
      <c r="V26" s="281"/>
      <c r="W26" s="71"/>
      <c r="X26" s="68"/>
      <c r="Y26" s="68"/>
      <c r="Z26" s="68"/>
      <c r="AA26" s="68"/>
      <c r="AB26" s="218"/>
      <c r="AC26" s="219"/>
      <c r="AD26" s="220"/>
      <c r="AE26" s="221"/>
      <c r="AF26" s="221"/>
      <c r="AG26" s="221"/>
      <c r="AH26" s="220"/>
      <c r="AI26" s="222"/>
      <c r="AJ26" s="216"/>
      <c r="AK26" s="345"/>
      <c r="AL26" s="216"/>
      <c r="AM26" s="232"/>
      <c r="AN26" s="233"/>
      <c r="AO26" s="233"/>
      <c r="AP26" s="233"/>
      <c r="AQ26" s="233"/>
      <c r="AR26" s="233"/>
      <c r="AS26" s="233"/>
      <c r="AT26" s="233"/>
      <c r="AU26" s="233"/>
      <c r="AV26" s="233"/>
      <c r="AW26" s="233"/>
      <c r="AX26" s="307"/>
      <c r="AY26" s="233"/>
      <c r="AZ26" s="233"/>
      <c r="BA26" s="233"/>
    </row>
    <row r="27" spans="1:53" x14ac:dyDescent="0.25">
      <c r="A27" s="48">
        <v>22</v>
      </c>
      <c r="B27" s="70"/>
      <c r="C27" s="63"/>
      <c r="D27" s="64"/>
      <c r="E27" s="62"/>
      <c r="F27" s="213"/>
      <c r="G27" s="348"/>
      <c r="H27" s="349"/>
      <c r="I27" s="67"/>
      <c r="J27" s="63"/>
      <c r="K27" s="63"/>
      <c r="L27" s="63"/>
      <c r="M27" s="65"/>
      <c r="N27" s="63"/>
      <c r="O27" s="63"/>
      <c r="P27" s="65"/>
      <c r="Q27" s="309"/>
      <c r="R27" s="8"/>
      <c r="S27" s="68"/>
      <c r="T27" s="280"/>
      <c r="U27" s="281"/>
      <c r="V27" s="281"/>
      <c r="W27" s="71"/>
      <c r="X27" s="68"/>
      <c r="Y27" s="68"/>
      <c r="Z27" s="68"/>
      <c r="AA27" s="68"/>
      <c r="AB27" s="218"/>
      <c r="AC27" s="219"/>
      <c r="AD27" s="220"/>
      <c r="AE27" s="221"/>
      <c r="AF27" s="221"/>
      <c r="AG27" s="221"/>
      <c r="AH27" s="220"/>
      <c r="AI27" s="222"/>
      <c r="AJ27" s="216"/>
      <c r="AK27" s="345"/>
      <c r="AL27" s="216"/>
      <c r="AM27" s="232"/>
      <c r="AN27" s="233"/>
      <c r="AO27" s="233"/>
      <c r="AP27" s="233"/>
      <c r="AQ27" s="233"/>
      <c r="AR27" s="233"/>
      <c r="AS27" s="233"/>
      <c r="AT27" s="233"/>
      <c r="AU27" s="233"/>
      <c r="AV27" s="233"/>
      <c r="AW27" s="233"/>
      <c r="AX27" s="307"/>
      <c r="AY27" s="233"/>
      <c r="AZ27" s="233"/>
      <c r="BA27" s="233"/>
    </row>
    <row r="28" spans="1:53" x14ac:dyDescent="0.25">
      <c r="A28" s="48">
        <v>23</v>
      </c>
      <c r="B28" s="70"/>
      <c r="C28" s="63"/>
      <c r="D28" s="64"/>
      <c r="E28" s="62"/>
      <c r="F28" s="213"/>
      <c r="G28" s="63"/>
      <c r="H28" s="65"/>
      <c r="I28" s="67"/>
      <c r="J28" s="63"/>
      <c r="K28" s="63"/>
      <c r="L28" s="63"/>
      <c r="M28" s="65"/>
      <c r="N28" s="63"/>
      <c r="O28" s="63"/>
      <c r="P28" s="65"/>
      <c r="Q28" s="309"/>
      <c r="R28" s="8"/>
      <c r="S28" s="68"/>
      <c r="T28" s="280"/>
      <c r="U28" s="281"/>
      <c r="V28" s="281"/>
      <c r="W28" s="71"/>
      <c r="X28" s="68"/>
      <c r="Y28" s="68"/>
      <c r="Z28" s="68"/>
      <c r="AA28" s="68"/>
      <c r="AB28" s="218"/>
      <c r="AC28" s="219"/>
      <c r="AD28" s="220"/>
      <c r="AE28" s="221"/>
      <c r="AF28" s="221"/>
      <c r="AG28" s="221"/>
      <c r="AH28" s="220"/>
      <c r="AI28" s="222"/>
      <c r="AJ28" s="216"/>
      <c r="AK28" s="345"/>
      <c r="AL28" s="216"/>
      <c r="AM28" s="232"/>
      <c r="AN28" s="233"/>
      <c r="AO28" s="233"/>
      <c r="AP28" s="233"/>
      <c r="AQ28" s="233"/>
      <c r="AR28" s="233"/>
      <c r="AS28" s="233"/>
      <c r="AT28" s="233"/>
      <c r="AU28" s="233"/>
      <c r="AV28" s="233"/>
      <c r="AW28" s="233"/>
      <c r="AX28" s="307"/>
      <c r="AY28" s="233"/>
      <c r="AZ28" s="233"/>
      <c r="BA28" s="233"/>
    </row>
    <row r="29" spans="1:53" x14ac:dyDescent="0.25">
      <c r="A29" s="48">
        <v>24</v>
      </c>
      <c r="B29" s="70"/>
      <c r="C29" s="63"/>
      <c r="D29" s="64"/>
      <c r="E29" s="350"/>
      <c r="F29" s="213"/>
      <c r="G29" s="63"/>
      <c r="H29" s="65"/>
      <c r="I29" s="67"/>
      <c r="J29" s="63"/>
      <c r="K29" s="63"/>
      <c r="L29" s="63"/>
      <c r="M29" s="65"/>
      <c r="N29" s="63"/>
      <c r="O29" s="63"/>
      <c r="P29" s="65"/>
      <c r="Q29" s="309"/>
      <c r="R29" s="8"/>
      <c r="S29" s="68"/>
      <c r="T29" s="280"/>
      <c r="U29" s="281"/>
      <c r="V29" s="281"/>
      <c r="W29" s="71"/>
      <c r="X29" s="68"/>
      <c r="Y29" s="68"/>
      <c r="Z29" s="68"/>
      <c r="AA29" s="68"/>
      <c r="AB29" s="218"/>
      <c r="AC29" s="219"/>
      <c r="AD29" s="220"/>
      <c r="AE29" s="221"/>
      <c r="AF29" s="221"/>
      <c r="AG29" s="221"/>
      <c r="AH29" s="220"/>
      <c r="AI29" s="222"/>
      <c r="AJ29" s="216"/>
      <c r="AK29" s="345"/>
      <c r="AL29" s="216"/>
      <c r="AM29" s="232"/>
      <c r="AN29" s="233"/>
      <c r="AO29" s="233"/>
      <c r="AP29" s="233"/>
      <c r="AQ29" s="233"/>
      <c r="AR29" s="233"/>
      <c r="AS29" s="233"/>
      <c r="AT29" s="233"/>
      <c r="AU29" s="233"/>
      <c r="AV29" s="233"/>
      <c r="AW29" s="233"/>
      <c r="AX29" s="307"/>
      <c r="AY29" s="233"/>
      <c r="AZ29" s="233"/>
      <c r="BA29" s="233"/>
    </row>
    <row r="30" spans="1:53" x14ac:dyDescent="0.25">
      <c r="A30" s="48">
        <v>25</v>
      </c>
      <c r="B30" s="70"/>
      <c r="C30" s="63"/>
      <c r="D30" s="64"/>
      <c r="E30" s="62"/>
      <c r="F30" s="213"/>
      <c r="G30" s="63"/>
      <c r="H30" s="65"/>
      <c r="I30" s="67"/>
      <c r="J30" s="63"/>
      <c r="K30" s="63"/>
      <c r="L30" s="63"/>
      <c r="M30" s="65"/>
      <c r="N30" s="63"/>
      <c r="O30" s="63"/>
      <c r="P30" s="65"/>
      <c r="Q30" s="309"/>
      <c r="R30" s="8"/>
      <c r="S30" s="68"/>
      <c r="T30" s="280"/>
      <c r="U30" s="281"/>
      <c r="V30" s="281"/>
      <c r="W30" s="71"/>
      <c r="X30" s="68"/>
      <c r="Y30" s="68"/>
      <c r="Z30" s="68"/>
      <c r="AA30" s="68"/>
      <c r="AB30" s="218"/>
      <c r="AC30" s="219"/>
      <c r="AD30" s="220"/>
      <c r="AE30" s="221"/>
      <c r="AF30" s="221"/>
      <c r="AG30" s="221"/>
      <c r="AH30" s="220"/>
      <c r="AI30" s="222"/>
      <c r="AJ30" s="331"/>
      <c r="AK30" s="346"/>
      <c r="AL30" s="331"/>
      <c r="AM30" s="232"/>
      <c r="AN30" s="233"/>
      <c r="AO30" s="233"/>
      <c r="AP30" s="233"/>
      <c r="AQ30" s="233"/>
      <c r="AR30" s="233"/>
      <c r="AS30" s="233"/>
      <c r="AT30" s="233"/>
      <c r="AU30" s="233"/>
      <c r="AV30" s="233"/>
      <c r="AW30" s="233"/>
      <c r="AX30" s="307"/>
      <c r="AY30" s="233"/>
      <c r="AZ30" s="233"/>
      <c r="BA30" s="233"/>
    </row>
    <row r="31" spans="1:53" x14ac:dyDescent="0.25">
      <c r="A31" s="48">
        <v>26</v>
      </c>
      <c r="B31" s="70"/>
      <c r="C31" s="63"/>
      <c r="D31" s="64"/>
      <c r="E31" s="62"/>
      <c r="F31" s="213"/>
      <c r="G31" s="63"/>
      <c r="H31" s="65"/>
      <c r="I31" s="67"/>
      <c r="J31" s="63"/>
      <c r="K31" s="63"/>
      <c r="L31" s="63"/>
      <c r="M31" s="65"/>
      <c r="N31" s="63"/>
      <c r="O31" s="63"/>
      <c r="P31" s="65"/>
      <c r="Q31" s="309"/>
      <c r="R31" s="8"/>
      <c r="S31" s="68"/>
      <c r="T31" s="280"/>
      <c r="U31" s="281"/>
      <c r="V31" s="281"/>
      <c r="W31" s="71"/>
      <c r="X31" s="68"/>
      <c r="Y31" s="68"/>
      <c r="Z31" s="68"/>
      <c r="AA31" s="68"/>
      <c r="AB31" s="218"/>
      <c r="AC31" s="219"/>
      <c r="AD31" s="220"/>
      <c r="AE31" s="221"/>
      <c r="AF31" s="221"/>
      <c r="AG31" s="221"/>
      <c r="AH31" s="220"/>
      <c r="AI31" s="222"/>
      <c r="AJ31" s="216"/>
      <c r="AK31" s="345"/>
      <c r="AL31" s="216"/>
      <c r="AM31" s="232"/>
      <c r="AN31" s="233"/>
      <c r="AO31" s="233"/>
      <c r="AP31" s="233"/>
      <c r="AQ31" s="233"/>
      <c r="AR31" s="233"/>
      <c r="AS31" s="233"/>
      <c r="AT31" s="233"/>
      <c r="AU31" s="233"/>
      <c r="AV31" s="233"/>
      <c r="AW31" s="233"/>
      <c r="AX31" s="307"/>
      <c r="AY31" s="233"/>
      <c r="AZ31" s="233"/>
      <c r="BA31" s="233"/>
    </row>
    <row r="32" spans="1:53" x14ac:dyDescent="0.25">
      <c r="A32" s="50">
        <v>27</v>
      </c>
      <c r="B32" s="70"/>
      <c r="C32" s="63"/>
      <c r="D32" s="64"/>
      <c r="E32" s="62"/>
      <c r="F32" s="213"/>
      <c r="G32" s="63"/>
      <c r="H32" s="65"/>
      <c r="I32" s="67"/>
      <c r="J32" s="63"/>
      <c r="K32" s="63"/>
      <c r="L32" s="63"/>
      <c r="M32" s="65"/>
      <c r="N32" s="63"/>
      <c r="O32" s="63"/>
      <c r="P32" s="65"/>
      <c r="Q32" s="309"/>
      <c r="R32" s="8"/>
      <c r="S32" s="68"/>
      <c r="T32" s="280"/>
      <c r="U32" s="281"/>
      <c r="V32" s="281"/>
      <c r="W32" s="71"/>
      <c r="X32" s="68"/>
      <c r="Y32" s="68"/>
      <c r="Z32" s="68"/>
      <c r="AA32" s="68"/>
      <c r="AB32" s="218"/>
      <c r="AC32" s="219"/>
      <c r="AD32" s="220"/>
      <c r="AE32" s="221"/>
      <c r="AF32" s="221"/>
      <c r="AG32" s="221"/>
      <c r="AH32" s="220"/>
      <c r="AI32" s="222"/>
      <c r="AJ32" s="216"/>
      <c r="AK32" s="345"/>
      <c r="AL32" s="216"/>
      <c r="AM32" s="232"/>
      <c r="AN32" s="233"/>
      <c r="AO32" s="233"/>
      <c r="AP32" s="233"/>
      <c r="AQ32" s="233"/>
      <c r="AR32" s="233"/>
      <c r="AS32" s="233"/>
      <c r="AT32" s="233"/>
      <c r="AU32" s="233"/>
      <c r="AV32" s="233"/>
      <c r="AW32" s="233"/>
      <c r="AX32" s="307"/>
      <c r="AY32" s="233"/>
      <c r="AZ32" s="233"/>
      <c r="BA32" s="233"/>
    </row>
    <row r="33" spans="1:53" x14ac:dyDescent="0.25">
      <c r="A33" s="48">
        <v>28</v>
      </c>
      <c r="B33" s="70"/>
      <c r="C33" s="63"/>
      <c r="D33" s="64"/>
      <c r="E33" s="62"/>
      <c r="F33" s="213"/>
      <c r="G33" s="63"/>
      <c r="H33" s="65"/>
      <c r="I33" s="67"/>
      <c r="J33" s="63"/>
      <c r="K33" s="63"/>
      <c r="L33" s="63"/>
      <c r="M33" s="65"/>
      <c r="N33" s="63"/>
      <c r="O33" s="63"/>
      <c r="P33" s="65"/>
      <c r="Q33" s="309"/>
      <c r="R33" s="8"/>
      <c r="S33" s="68"/>
      <c r="T33" s="280"/>
      <c r="U33" s="281"/>
      <c r="V33" s="281"/>
      <c r="W33" s="71"/>
      <c r="X33" s="68"/>
      <c r="Y33" s="68"/>
      <c r="Z33" s="68"/>
      <c r="AA33" s="68"/>
      <c r="AB33" s="218"/>
      <c r="AC33" s="219"/>
      <c r="AD33" s="220"/>
      <c r="AE33" s="221"/>
      <c r="AF33" s="221"/>
      <c r="AG33" s="221"/>
      <c r="AH33" s="220"/>
      <c r="AI33" s="222"/>
      <c r="AJ33" s="216"/>
      <c r="AK33" s="345"/>
      <c r="AL33" s="216"/>
      <c r="AM33" s="232"/>
      <c r="AN33" s="233"/>
      <c r="AO33" s="233"/>
      <c r="AP33" s="233"/>
      <c r="AQ33" s="233"/>
      <c r="AR33" s="233"/>
      <c r="AS33" s="233"/>
      <c r="AT33" s="233"/>
      <c r="AU33" s="233"/>
      <c r="AV33" s="233"/>
      <c r="AW33" s="233"/>
      <c r="AX33" s="307"/>
      <c r="AY33" s="233"/>
      <c r="AZ33" s="233"/>
      <c r="BA33" s="233"/>
    </row>
    <row r="34" spans="1:53" ht="14.4" x14ac:dyDescent="0.25">
      <c r="A34" s="48"/>
      <c r="B34" s="70"/>
      <c r="C34" s="63"/>
      <c r="D34" s="64"/>
      <c r="E34" s="62"/>
      <c r="F34" s="213"/>
      <c r="G34" s="63"/>
      <c r="H34" s="65"/>
      <c r="I34" s="67"/>
      <c r="J34" s="63"/>
      <c r="K34" s="63"/>
      <c r="L34" s="63"/>
      <c r="M34" s="65"/>
      <c r="N34" s="63"/>
      <c r="O34" s="63"/>
      <c r="P34" s="353"/>
      <c r="Q34" s="309"/>
      <c r="R34" s="8"/>
      <c r="S34" s="68"/>
      <c r="T34" s="280"/>
      <c r="U34" s="281"/>
      <c r="V34" s="281"/>
      <c r="W34" s="71"/>
      <c r="X34" s="68"/>
      <c r="Y34" s="68"/>
      <c r="Z34" s="68"/>
      <c r="AA34" s="68"/>
      <c r="AB34" s="218"/>
      <c r="AC34" s="219"/>
      <c r="AD34" s="220"/>
      <c r="AE34" s="221"/>
      <c r="AF34" s="221"/>
      <c r="AG34" s="221"/>
      <c r="AH34" s="220"/>
      <c r="AI34" s="222"/>
      <c r="AJ34" s="216"/>
      <c r="AK34" s="345"/>
      <c r="AL34" s="216"/>
      <c r="AM34" s="232"/>
      <c r="AN34" s="233"/>
      <c r="AO34" s="233"/>
      <c r="AP34" s="233"/>
      <c r="AQ34" s="233"/>
      <c r="AR34" s="233"/>
      <c r="AS34" s="233"/>
      <c r="AT34" s="233"/>
      <c r="AU34" s="233"/>
      <c r="AV34" s="233"/>
      <c r="AW34" s="233"/>
      <c r="AX34" s="307"/>
      <c r="AY34" s="233"/>
      <c r="AZ34" s="233"/>
      <c r="BA34" s="233"/>
    </row>
    <row r="35" spans="1:53" x14ac:dyDescent="0.25">
      <c r="A35" s="48"/>
      <c r="B35" s="70"/>
      <c r="C35" s="63"/>
      <c r="D35" s="64"/>
      <c r="E35" s="62"/>
      <c r="F35" s="213"/>
      <c r="G35" s="63"/>
      <c r="H35" s="65"/>
      <c r="I35" s="67"/>
      <c r="J35" s="63"/>
      <c r="K35" s="63"/>
      <c r="L35" s="63"/>
      <c r="M35" s="65"/>
      <c r="N35" s="63"/>
      <c r="O35" s="63"/>
      <c r="P35" s="65"/>
      <c r="Q35" s="309"/>
      <c r="R35" s="8"/>
      <c r="S35" s="68"/>
      <c r="T35" s="280"/>
      <c r="U35" s="281"/>
      <c r="V35" s="281"/>
      <c r="W35" s="71"/>
      <c r="X35" s="68"/>
      <c r="Y35" s="68"/>
      <c r="Z35" s="68"/>
      <c r="AA35" s="68"/>
      <c r="AB35" s="218"/>
      <c r="AC35" s="219"/>
      <c r="AD35" s="220"/>
      <c r="AE35" s="221"/>
      <c r="AF35" s="221"/>
      <c r="AG35" s="221"/>
      <c r="AH35" s="220"/>
      <c r="AI35" s="222"/>
      <c r="AJ35" s="216"/>
      <c r="AK35" s="345"/>
      <c r="AL35" s="216"/>
      <c r="AM35" s="307"/>
      <c r="AN35" s="233"/>
      <c r="AO35" s="233"/>
      <c r="AP35" s="233"/>
      <c r="AQ35" s="233"/>
      <c r="AR35" s="233"/>
      <c r="AS35" s="233"/>
      <c r="AT35" s="233"/>
      <c r="AU35" s="233"/>
      <c r="AV35" s="233"/>
      <c r="AW35" s="233"/>
      <c r="AX35" s="307"/>
      <c r="AY35" s="233"/>
      <c r="AZ35" s="233"/>
      <c r="BA35" s="233"/>
    </row>
    <row r="36" spans="1:53" ht="13.8" thickBot="1" x14ac:dyDescent="0.3">
      <c r="A36" s="48"/>
      <c r="B36" s="184"/>
      <c r="C36" s="63"/>
      <c r="D36" s="64"/>
      <c r="E36" s="62"/>
      <c r="F36" s="76"/>
      <c r="G36" s="63"/>
      <c r="H36" s="65"/>
      <c r="I36" s="67"/>
      <c r="J36" s="63"/>
      <c r="K36" s="63"/>
      <c r="L36" s="63"/>
      <c r="M36" s="65"/>
      <c r="N36" s="63"/>
      <c r="O36" s="63"/>
      <c r="P36" s="65"/>
      <c r="Q36" s="214"/>
      <c r="R36" s="215"/>
      <c r="S36" s="68"/>
      <c r="T36" s="67"/>
      <c r="U36" s="8"/>
      <c r="V36" s="215"/>
      <c r="W36" s="228"/>
      <c r="X36" s="210"/>
      <c r="Y36" s="211"/>
      <c r="Z36" s="211"/>
      <c r="AA36" s="211"/>
      <c r="AB36" s="211"/>
      <c r="AC36" s="282"/>
      <c r="AD36" s="223"/>
      <c r="AE36" s="224"/>
      <c r="AF36" s="224"/>
      <c r="AG36" s="224"/>
      <c r="AH36" s="223"/>
      <c r="AI36" s="225"/>
      <c r="AM36" s="6"/>
      <c r="AS36"/>
      <c r="AT36"/>
      <c r="AU36"/>
      <c r="AV36"/>
      <c r="AW36"/>
      <c r="AX36"/>
      <c r="AY36" s="233"/>
    </row>
    <row r="37" spans="1:53" x14ac:dyDescent="0.25">
      <c r="A37" s="46" t="s">
        <v>52</v>
      </c>
      <c r="B37" s="230">
        <f t="shared" ref="B37:AB37" si="0">SUM(B6:B35)</f>
        <v>0</v>
      </c>
      <c r="C37" s="51">
        <f t="shared" si="0"/>
        <v>0</v>
      </c>
      <c r="D37" s="51">
        <f t="shared" si="0"/>
        <v>0</v>
      </c>
      <c r="E37" s="73">
        <f t="shared" si="0"/>
        <v>0</v>
      </c>
      <c r="F37" s="51">
        <f t="shared" si="0"/>
        <v>0</v>
      </c>
      <c r="G37" s="51">
        <f t="shared" si="0"/>
        <v>0</v>
      </c>
      <c r="H37" s="77">
        <f t="shared" si="0"/>
        <v>0</v>
      </c>
      <c r="I37" s="75">
        <f t="shared" si="0"/>
        <v>0</v>
      </c>
      <c r="J37" s="51">
        <f t="shared" si="0"/>
        <v>0</v>
      </c>
      <c r="K37" s="51">
        <f t="shared" si="0"/>
        <v>0</v>
      </c>
      <c r="L37" s="51">
        <f t="shared" si="0"/>
        <v>0</v>
      </c>
      <c r="M37" s="51">
        <f t="shared" si="0"/>
        <v>0</v>
      </c>
      <c r="N37" s="51">
        <f t="shared" si="0"/>
        <v>0</v>
      </c>
      <c r="O37" s="51">
        <f t="shared" si="0"/>
        <v>0</v>
      </c>
      <c r="P37" s="51">
        <f t="shared" si="0"/>
        <v>0</v>
      </c>
      <c r="Q37" s="51">
        <f t="shared" si="0"/>
        <v>0</v>
      </c>
      <c r="R37" s="51">
        <f t="shared" si="0"/>
        <v>0</v>
      </c>
      <c r="S37" s="77">
        <f t="shared" si="0"/>
        <v>0</v>
      </c>
      <c r="T37" s="75">
        <f t="shared" si="0"/>
        <v>0</v>
      </c>
      <c r="U37" s="51">
        <f t="shared" si="0"/>
        <v>0</v>
      </c>
      <c r="V37" s="51">
        <f t="shared" si="0"/>
        <v>0</v>
      </c>
      <c r="W37" s="51">
        <f t="shared" si="0"/>
        <v>0</v>
      </c>
      <c r="X37" s="73">
        <f t="shared" si="0"/>
        <v>0</v>
      </c>
      <c r="Y37" s="73">
        <f t="shared" si="0"/>
        <v>0</v>
      </c>
      <c r="Z37" s="229">
        <f t="shared" si="0"/>
        <v>0</v>
      </c>
      <c r="AA37" s="229">
        <f t="shared" si="0"/>
        <v>0</v>
      </c>
      <c r="AB37" s="73">
        <f t="shared" si="0"/>
        <v>0</v>
      </c>
      <c r="AC37" s="185"/>
      <c r="AD37" s="2"/>
      <c r="AS37"/>
      <c r="AT37"/>
      <c r="AU37"/>
      <c r="AV37"/>
      <c r="AW37"/>
      <c r="AX37"/>
      <c r="AY37" s="233"/>
    </row>
    <row r="38" spans="1:53" ht="2.4" customHeight="1" x14ac:dyDescent="0.25">
      <c r="A38" s="52"/>
      <c r="B38" s="186"/>
      <c r="C38" s="187"/>
      <c r="D38" s="187"/>
      <c r="E38" s="53"/>
      <c r="F38" s="188"/>
      <c r="G38" s="187"/>
      <c r="H38" s="189"/>
      <c r="I38" s="187"/>
      <c r="J38" s="187"/>
      <c r="K38" s="187"/>
      <c r="L38" s="187"/>
      <c r="M38" s="187"/>
      <c r="N38" s="187"/>
      <c r="O38" s="187"/>
      <c r="P38" s="187"/>
      <c r="Q38" s="190"/>
      <c r="R38" s="190"/>
      <c r="S38" s="190"/>
      <c r="T38" s="190"/>
      <c r="U38" s="190"/>
      <c r="V38" s="190"/>
      <c r="W38" s="190"/>
      <c r="X38" s="190"/>
      <c r="Y38" s="190"/>
      <c r="Z38" s="190"/>
      <c r="AA38" s="190"/>
      <c r="AB38" s="190"/>
      <c r="AC38" s="191"/>
      <c r="AD38" s="2"/>
    </row>
    <row r="39" spans="1:53" ht="12.6" customHeight="1" x14ac:dyDescent="0.25">
      <c r="A39" s="54" t="s">
        <v>220</v>
      </c>
      <c r="B39" s="55"/>
      <c r="C39" s="192"/>
      <c r="D39" s="193"/>
      <c r="E39" s="74"/>
      <c r="F39" s="194"/>
      <c r="G39" s="192"/>
      <c r="H39" s="195"/>
      <c r="I39" s="196"/>
      <c r="J39" s="192"/>
      <c r="K39" s="192"/>
      <c r="L39" s="192"/>
      <c r="M39" s="192"/>
      <c r="N39" s="192"/>
      <c r="O39" s="56"/>
      <c r="P39" s="197"/>
      <c r="Q39" s="198"/>
      <c r="R39" s="198"/>
      <c r="S39" s="198"/>
      <c r="T39" s="198"/>
      <c r="U39" s="198"/>
      <c r="V39" s="198"/>
      <c r="W39" s="198"/>
      <c r="X39" s="198"/>
      <c r="Y39" s="198"/>
      <c r="Z39" s="198"/>
      <c r="AA39" s="198"/>
      <c r="AB39" s="198"/>
      <c r="AC39" s="199"/>
      <c r="AD39" s="2"/>
    </row>
    <row r="40" spans="1:53" ht="2.4" customHeight="1" x14ac:dyDescent="0.25">
      <c r="A40" s="57"/>
      <c r="B40" s="200"/>
      <c r="C40" s="200"/>
      <c r="D40" s="200"/>
      <c r="E40" s="201"/>
      <c r="F40" s="202"/>
      <c r="G40" s="200"/>
      <c r="H40" s="203"/>
      <c r="I40" s="204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0"/>
      <c r="Y40" s="201"/>
      <c r="Z40" s="201"/>
      <c r="AA40" s="201"/>
      <c r="AB40" s="201"/>
      <c r="AC40" s="205"/>
    </row>
    <row r="41" spans="1:53" ht="12.6" customHeight="1" x14ac:dyDescent="0.25">
      <c r="A41" s="58" t="s">
        <v>221</v>
      </c>
      <c r="B41" s="198"/>
      <c r="C41" s="198"/>
      <c r="D41" s="198"/>
      <c r="E41" s="206"/>
      <c r="F41" s="198"/>
      <c r="G41" s="198"/>
      <c r="H41" s="198"/>
      <c r="I41" s="207"/>
      <c r="J41" s="198"/>
      <c r="K41" s="198"/>
      <c r="L41" s="198"/>
      <c r="M41" s="198"/>
      <c r="N41" s="198"/>
      <c r="O41" s="198"/>
      <c r="P41" s="198"/>
      <c r="Q41" s="59"/>
      <c r="R41" s="59"/>
      <c r="S41" s="59"/>
      <c r="T41" s="60"/>
      <c r="U41" s="60"/>
      <c r="V41" s="59"/>
      <c r="W41" s="59"/>
      <c r="X41" s="59"/>
      <c r="Y41" s="59"/>
      <c r="Z41" s="59"/>
      <c r="AA41" s="59"/>
      <c r="AB41" s="59"/>
      <c r="AC41" s="208"/>
    </row>
    <row r="42" spans="1:53" x14ac:dyDescent="0.25">
      <c r="A42" s="61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209"/>
      <c r="Z42" s="209"/>
      <c r="AA42" s="209"/>
      <c r="AB42" s="209"/>
      <c r="AC42" s="7"/>
    </row>
    <row r="43" spans="1:5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7"/>
      <c r="Z43" s="7"/>
      <c r="AA43" s="7"/>
      <c r="AB43" s="7"/>
      <c r="AC43" s="7"/>
    </row>
    <row r="44" spans="1:5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7"/>
      <c r="Z44" s="7"/>
      <c r="AA44" s="7"/>
      <c r="AB44" s="7"/>
      <c r="AC44" s="7"/>
    </row>
    <row r="45" spans="1:53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7"/>
      <c r="Z45" s="7"/>
      <c r="AA45" s="7"/>
      <c r="AB45" s="7"/>
      <c r="AC45" s="7"/>
    </row>
    <row r="46" spans="1:5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7"/>
      <c r="Z46" s="7"/>
      <c r="AA46" s="7"/>
      <c r="AB46" s="7"/>
      <c r="AC46" s="7"/>
    </row>
    <row r="47" spans="1:5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7"/>
      <c r="Z47" s="7"/>
      <c r="AA47" s="7"/>
      <c r="AB47" s="7"/>
      <c r="AC47" s="7"/>
    </row>
    <row r="48" spans="1:53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7"/>
      <c r="Z48" s="7"/>
      <c r="AA48" s="7"/>
      <c r="AB48" s="7"/>
      <c r="AC48" s="7"/>
    </row>
    <row r="49" spans="1:2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7"/>
      <c r="Z49" s="7"/>
      <c r="AA49" s="7"/>
      <c r="AB49" s="7"/>
      <c r="AC49" s="7"/>
    </row>
    <row r="50" spans="1:2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7"/>
      <c r="Z50" s="7"/>
      <c r="AA50" s="7"/>
      <c r="AB50" s="7"/>
      <c r="AC50" s="7"/>
    </row>
    <row r="51" spans="1:2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7"/>
      <c r="Z51" s="7"/>
      <c r="AA51" s="7"/>
      <c r="AB51" s="7"/>
      <c r="AC51" s="7"/>
    </row>
    <row r="52" spans="1:2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7"/>
      <c r="Z52" s="7"/>
      <c r="AA52" s="7"/>
      <c r="AB52" s="7"/>
      <c r="AC52" s="7"/>
    </row>
    <row r="53" spans="1:2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7"/>
      <c r="Z53" s="7"/>
      <c r="AA53" s="7"/>
      <c r="AB53" s="7"/>
      <c r="AC53" s="7"/>
    </row>
    <row r="54" spans="1:2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7"/>
      <c r="Z54" s="7"/>
      <c r="AA54" s="7"/>
      <c r="AB54" s="7"/>
      <c r="AC54" s="7"/>
    </row>
    <row r="55" spans="1:2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7"/>
      <c r="Z55" s="7"/>
      <c r="AA55" s="7"/>
      <c r="AB55" s="7"/>
      <c r="AC55" s="7"/>
    </row>
    <row r="56" spans="1:2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7"/>
      <c r="Z56" s="7"/>
      <c r="AA56" s="7"/>
      <c r="AB56" s="7"/>
      <c r="AC56" s="7"/>
    </row>
    <row r="57" spans="1:2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7"/>
      <c r="Z57" s="7"/>
      <c r="AA57" s="7"/>
      <c r="AB57" s="7"/>
      <c r="AC57" s="7"/>
    </row>
    <row r="58" spans="1:29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7"/>
      <c r="Z58" s="7"/>
      <c r="AA58" s="7"/>
      <c r="AB58" s="7"/>
      <c r="AC58" s="7"/>
    </row>
    <row r="59" spans="1:29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7"/>
      <c r="Z59" s="7"/>
      <c r="AA59" s="7"/>
      <c r="AB59" s="7"/>
      <c r="AC59" s="7"/>
    </row>
    <row r="60" spans="1:29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7"/>
      <c r="Z60" s="7"/>
      <c r="AA60" s="7"/>
      <c r="AB60" s="7"/>
      <c r="AC60" s="7"/>
    </row>
    <row r="61" spans="1:29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7"/>
      <c r="Z61" s="7"/>
      <c r="AA61" s="7"/>
      <c r="AB61" s="7"/>
      <c r="AC61" s="7"/>
    </row>
    <row r="62" spans="1:29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7"/>
      <c r="Z62" s="7"/>
      <c r="AA62" s="7"/>
      <c r="AB62" s="7"/>
      <c r="AC62" s="7"/>
    </row>
    <row r="63" spans="1:29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7"/>
      <c r="Z63" s="7"/>
      <c r="AA63" s="7"/>
      <c r="AB63" s="7"/>
      <c r="AC63" s="7"/>
    </row>
    <row r="64" spans="1:29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7"/>
      <c r="Z64" s="7"/>
      <c r="AA64" s="7"/>
      <c r="AB64" s="7"/>
      <c r="AC64" s="7"/>
    </row>
    <row r="65" spans="1:29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7"/>
      <c r="Z65" s="7"/>
      <c r="AA65" s="7"/>
      <c r="AB65" s="7"/>
      <c r="AC65" s="7"/>
    </row>
    <row r="66" spans="1:29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7"/>
      <c r="Z66" s="7"/>
      <c r="AA66" s="7"/>
      <c r="AB66" s="7"/>
      <c r="AC66" s="7"/>
    </row>
    <row r="67" spans="1:29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7"/>
      <c r="Z67" s="7"/>
      <c r="AA67" s="7"/>
      <c r="AB67" s="7"/>
      <c r="AC67" s="7"/>
    </row>
    <row r="68" spans="1:29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7"/>
      <c r="Z68" s="7"/>
      <c r="AA68" s="7"/>
      <c r="AB68" s="7"/>
      <c r="AC68" s="7"/>
    </row>
    <row r="69" spans="1:29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7"/>
      <c r="Z69" s="7"/>
      <c r="AA69" s="7"/>
      <c r="AB69" s="7"/>
      <c r="AC69" s="7"/>
    </row>
    <row r="70" spans="1:29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7"/>
      <c r="Z70" s="7"/>
      <c r="AA70" s="7"/>
      <c r="AB70" s="7"/>
      <c r="AC70" s="7"/>
    </row>
    <row r="71" spans="1:29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7"/>
      <c r="Z71" s="7"/>
      <c r="AA71" s="7"/>
      <c r="AB71" s="7"/>
      <c r="AC71" s="7"/>
    </row>
    <row r="72" spans="1:29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7"/>
      <c r="Z72" s="7"/>
      <c r="AA72" s="7"/>
      <c r="AB72" s="7"/>
      <c r="AC72" s="7"/>
    </row>
    <row r="73" spans="1:29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7"/>
      <c r="Z73" s="7"/>
      <c r="AA73" s="7"/>
      <c r="AB73" s="7"/>
      <c r="AC73" s="7"/>
    </row>
    <row r="74" spans="1:29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7"/>
      <c r="Z74" s="7"/>
      <c r="AA74" s="7"/>
      <c r="AB74" s="7"/>
      <c r="AC74" s="7"/>
    </row>
    <row r="75" spans="1:29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7"/>
      <c r="Z75" s="7"/>
      <c r="AA75" s="7"/>
      <c r="AB75" s="7"/>
      <c r="AC75" s="7"/>
    </row>
    <row r="76" spans="1:29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7"/>
      <c r="Z76" s="7"/>
      <c r="AA76" s="7"/>
      <c r="AB76" s="7"/>
      <c r="AC76" s="7"/>
    </row>
    <row r="77" spans="1:29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7"/>
      <c r="Z77" s="7"/>
      <c r="AA77" s="7"/>
      <c r="AB77" s="7"/>
      <c r="AC77" s="7"/>
    </row>
    <row r="78" spans="1:29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7"/>
      <c r="Z78" s="7"/>
      <c r="AA78" s="7"/>
      <c r="AB78" s="7"/>
      <c r="AC78" s="7"/>
    </row>
    <row r="79" spans="1:29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7"/>
      <c r="Z79" s="7"/>
      <c r="AA79" s="7"/>
      <c r="AB79" s="7"/>
      <c r="AC79" s="7"/>
    </row>
    <row r="80" spans="1:29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7"/>
      <c r="Z80" s="7"/>
      <c r="AA80" s="7"/>
      <c r="AB80" s="7"/>
      <c r="AC80" s="7"/>
    </row>
    <row r="81" spans="1:29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7"/>
      <c r="Z81" s="7"/>
      <c r="AA81" s="7"/>
      <c r="AB81" s="7"/>
      <c r="AC81" s="7"/>
    </row>
    <row r="82" spans="1:29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7"/>
      <c r="Z82" s="7"/>
      <c r="AA82" s="7"/>
      <c r="AB82" s="7"/>
      <c r="AC82" s="7"/>
    </row>
    <row r="83" spans="1:29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7"/>
      <c r="Z83" s="7"/>
      <c r="AA83" s="7"/>
      <c r="AB83" s="7"/>
      <c r="AC83" s="7"/>
    </row>
    <row r="84" spans="1:29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7"/>
      <c r="Z84" s="7"/>
      <c r="AA84" s="7"/>
      <c r="AB84" s="7"/>
      <c r="AC84" s="7"/>
    </row>
    <row r="85" spans="1:29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7"/>
      <c r="Z85" s="7"/>
      <c r="AA85" s="7"/>
      <c r="AB85" s="7"/>
      <c r="AC85" s="7"/>
    </row>
    <row r="86" spans="1:29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7"/>
      <c r="Z86" s="7"/>
      <c r="AA86" s="7"/>
      <c r="AB86" s="7"/>
      <c r="AC86" s="7"/>
    </row>
    <row r="87" spans="1:29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7"/>
      <c r="Z87" s="7"/>
      <c r="AA87" s="7"/>
      <c r="AB87" s="7"/>
      <c r="AC87" s="7"/>
    </row>
    <row r="88" spans="1:29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7"/>
      <c r="Z88" s="7"/>
      <c r="AA88" s="7"/>
      <c r="AB88" s="7"/>
      <c r="AC88" s="7"/>
    </row>
    <row r="89" spans="1:29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7"/>
      <c r="Z89" s="7"/>
      <c r="AA89" s="7"/>
      <c r="AB89" s="7"/>
      <c r="AC89" s="7"/>
    </row>
    <row r="90" spans="1:29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7"/>
      <c r="Z90" s="7"/>
      <c r="AA90" s="7"/>
      <c r="AB90" s="7"/>
      <c r="AC90" s="7"/>
    </row>
    <row r="91" spans="1:29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7"/>
      <c r="Z91" s="7"/>
      <c r="AA91" s="7"/>
      <c r="AB91" s="7"/>
      <c r="AC91" s="7"/>
    </row>
    <row r="92" spans="1:29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7"/>
      <c r="Z92" s="7"/>
      <c r="AA92" s="7"/>
      <c r="AB92" s="7"/>
      <c r="AC92" s="7"/>
    </row>
    <row r="93" spans="1:29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7"/>
      <c r="Z93" s="7"/>
      <c r="AA93" s="7"/>
      <c r="AB93" s="7"/>
      <c r="AC93" s="7"/>
    </row>
    <row r="94" spans="1:29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7"/>
      <c r="Z94" s="7"/>
      <c r="AA94" s="7"/>
      <c r="AB94" s="7"/>
      <c r="AC94" s="7"/>
    </row>
    <row r="95" spans="1:29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7"/>
      <c r="Z95" s="7"/>
      <c r="AA95" s="7"/>
      <c r="AB95" s="7"/>
      <c r="AC95" s="7"/>
    </row>
    <row r="96" spans="1:29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7"/>
      <c r="Z96" s="7"/>
      <c r="AA96" s="7"/>
      <c r="AB96" s="7"/>
      <c r="AC96" s="7"/>
    </row>
  </sheetData>
  <sheetProtection selectLockedCells="1"/>
  <mergeCells count="17">
    <mergeCell ref="A1:AB1"/>
    <mergeCell ref="AC1:AI1"/>
    <mergeCell ref="B2:E2"/>
    <mergeCell ref="F2:H2"/>
    <mergeCell ref="I2:M2"/>
    <mergeCell ref="N2:P2"/>
    <mergeCell ref="Q2:W2"/>
    <mergeCell ref="X2:AB2"/>
    <mergeCell ref="T3:W3"/>
    <mergeCell ref="X3:Y3"/>
    <mergeCell ref="Z3:AA3"/>
    <mergeCell ref="B3:D3"/>
    <mergeCell ref="F3:G3"/>
    <mergeCell ref="I3:K3"/>
    <mergeCell ref="L3:M3"/>
    <mergeCell ref="N3:O3"/>
    <mergeCell ref="Q3:S3"/>
  </mergeCells>
  <phoneticPr fontId="2" type="noConversion"/>
  <pageMargins left="0.51" right="0" top="0.59" bottom="0" header="0.28000000000000003" footer="0.24000000000000002"/>
  <pageSetup paperSize="9" orientation="landscape" horizontalDpi="300" verticalDpi="300" r:id="rId1"/>
  <headerFooter alignWithMargins="0">
    <oddHeader>&amp;L&amp;K000000SC Innovative Ukraine&amp;R&amp;K000000C/L : E59_x000D_Rev.4.0(Jul-2017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K44"/>
  <sheetViews>
    <sheetView zoomScale="110" zoomScaleNormal="110" workbookViewId="0">
      <pane ySplit="4" topLeftCell="A5" activePane="bottomLeft" state="frozen"/>
      <selection pane="bottomLeft" activeCell="AF9" sqref="AF9"/>
    </sheetView>
  </sheetViews>
  <sheetFormatPr defaultColWidth="0" defaultRowHeight="13.2" zeroHeight="1" x14ac:dyDescent="0.25"/>
  <cols>
    <col min="1" max="1" width="5.33203125" style="1" customWidth="1"/>
    <col min="2" max="2" width="6.109375" style="1" customWidth="1"/>
    <col min="3" max="3" width="5.109375" style="1" customWidth="1"/>
    <col min="4" max="6" width="4" style="1" customWidth="1"/>
    <col min="7" max="8" width="4.44140625" style="1" customWidth="1"/>
    <col min="9" max="20" width="4" style="1" customWidth="1"/>
    <col min="21" max="35" width="4.6640625" style="1" customWidth="1"/>
    <col min="36" max="36" width="1.6640625" style="1" customWidth="1"/>
    <col min="37" max="37" width="0" style="1" hidden="1" customWidth="1"/>
    <col min="38" max="16384" width="9.109375" style="1" hidden="1"/>
  </cols>
  <sheetData>
    <row r="1" spans="1:36" x14ac:dyDescent="0.25">
      <c r="A1" s="517" t="s">
        <v>62</v>
      </c>
      <c r="B1" s="517"/>
      <c r="C1" s="517"/>
      <c r="D1" s="517"/>
      <c r="E1" s="517"/>
      <c r="F1" s="517"/>
      <c r="G1" s="517"/>
      <c r="H1" s="517"/>
      <c r="I1" s="517"/>
      <c r="J1" s="517"/>
      <c r="K1" s="517"/>
      <c r="L1" s="517"/>
      <c r="M1" s="517"/>
      <c r="N1" s="517"/>
      <c r="O1" s="517"/>
      <c r="P1" s="517"/>
      <c r="Q1" s="517"/>
      <c r="R1" s="517"/>
      <c r="S1" s="517"/>
      <c r="T1" s="517"/>
      <c r="U1" s="517"/>
      <c r="V1" s="517"/>
      <c r="W1" s="517"/>
      <c r="X1" s="517"/>
      <c r="Y1" s="517"/>
      <c r="Z1" s="517"/>
      <c r="AA1" s="517"/>
      <c r="AB1" s="517"/>
      <c r="AC1" s="517"/>
      <c r="AD1" s="517"/>
      <c r="AE1" s="517"/>
      <c r="AF1" s="517"/>
      <c r="AG1" s="517"/>
      <c r="AH1" s="517"/>
      <c r="AI1" s="517"/>
    </row>
    <row r="2" spans="1:36" x14ac:dyDescent="0.25">
      <c r="A2" s="519" t="s">
        <v>65</v>
      </c>
      <c r="B2" s="521"/>
      <c r="C2" s="522"/>
      <c r="D2" s="522"/>
      <c r="E2" s="522"/>
      <c r="F2" s="522"/>
      <c r="G2" s="522"/>
      <c r="H2" s="523"/>
      <c r="I2" s="514" t="s">
        <v>63</v>
      </c>
      <c r="J2" s="514"/>
      <c r="K2" s="514"/>
      <c r="L2" s="514"/>
      <c r="M2" s="514"/>
      <c r="N2" s="514"/>
      <c r="O2" s="527"/>
      <c r="P2" s="527"/>
      <c r="Q2" s="527"/>
      <c r="R2" s="527"/>
      <c r="S2" s="527"/>
      <c r="T2" s="527"/>
      <c r="U2" s="514"/>
      <c r="V2" s="514"/>
      <c r="W2" s="514"/>
      <c r="X2" s="514"/>
      <c r="Y2" s="514"/>
      <c r="Z2" s="514"/>
      <c r="AA2" s="514"/>
      <c r="AB2" s="518" t="s">
        <v>64</v>
      </c>
      <c r="AC2" s="518"/>
      <c r="AD2" s="518"/>
      <c r="AE2" s="518"/>
      <c r="AF2" s="518"/>
      <c r="AG2" s="518"/>
      <c r="AH2" s="518"/>
      <c r="AI2" s="518"/>
      <c r="AJ2" s="2"/>
    </row>
    <row r="3" spans="1:36" x14ac:dyDescent="0.25">
      <c r="A3" s="520"/>
      <c r="B3" s="524"/>
      <c r="C3" s="525"/>
      <c r="D3" s="525"/>
      <c r="E3" s="525"/>
      <c r="F3" s="525"/>
      <c r="G3" s="525"/>
      <c r="H3" s="526"/>
      <c r="I3" s="514" t="s">
        <v>66</v>
      </c>
      <c r="J3" s="514"/>
      <c r="K3" s="514"/>
      <c r="L3" s="514"/>
      <c r="M3" s="514"/>
      <c r="N3" s="528"/>
      <c r="O3" s="529" t="s">
        <v>67</v>
      </c>
      <c r="P3" s="529"/>
      <c r="Q3" s="529" t="s">
        <v>68</v>
      </c>
      <c r="R3" s="529"/>
      <c r="S3" s="529" t="s">
        <v>69</v>
      </c>
      <c r="T3" s="529"/>
      <c r="U3" s="423"/>
      <c r="V3" s="514" t="s">
        <v>70</v>
      </c>
      <c r="W3" s="514"/>
      <c r="X3" s="514"/>
      <c r="Y3" s="514" t="s">
        <v>71</v>
      </c>
      <c r="Z3" s="514"/>
      <c r="AA3" s="514"/>
      <c r="AB3" s="518"/>
      <c r="AC3" s="518"/>
      <c r="AD3" s="518"/>
      <c r="AE3" s="518"/>
      <c r="AF3" s="518"/>
      <c r="AG3" s="518"/>
      <c r="AH3" s="518"/>
      <c r="AI3" s="518"/>
      <c r="AJ3" s="2"/>
    </row>
    <row r="4" spans="1:36" ht="54.9" customHeight="1" x14ac:dyDescent="0.25">
      <c r="A4" s="424"/>
      <c r="B4" s="425" t="s">
        <v>72</v>
      </c>
      <c r="C4" s="426" t="s">
        <v>73</v>
      </c>
      <c r="D4" s="512" t="s">
        <v>243</v>
      </c>
      <c r="E4" s="513"/>
      <c r="F4" s="427" t="s">
        <v>242</v>
      </c>
      <c r="G4" s="428" t="s">
        <v>74</v>
      </c>
      <c r="H4" s="429" t="s">
        <v>284</v>
      </c>
      <c r="I4" s="430">
        <v>1</v>
      </c>
      <c r="J4" s="430">
        <v>2</v>
      </c>
      <c r="K4" s="430">
        <v>3</v>
      </c>
      <c r="L4" s="430">
        <v>4</v>
      </c>
      <c r="M4" s="430">
        <v>5</v>
      </c>
      <c r="N4" s="431">
        <v>6</v>
      </c>
      <c r="O4" s="432" t="s">
        <v>75</v>
      </c>
      <c r="P4" s="432" t="s">
        <v>76</v>
      </c>
      <c r="Q4" s="432" t="s">
        <v>75</v>
      </c>
      <c r="R4" s="432" t="s">
        <v>76</v>
      </c>
      <c r="S4" s="432" t="s">
        <v>75</v>
      </c>
      <c r="T4" s="432" t="s">
        <v>76</v>
      </c>
      <c r="U4" s="433" t="s">
        <v>77</v>
      </c>
      <c r="V4" s="434" t="s">
        <v>78</v>
      </c>
      <c r="W4" s="434" t="s">
        <v>79</v>
      </c>
      <c r="X4" s="434" t="s">
        <v>80</v>
      </c>
      <c r="Y4" s="434" t="s">
        <v>80</v>
      </c>
      <c r="Z4" s="434" t="s">
        <v>81</v>
      </c>
      <c r="AA4" s="434" t="s">
        <v>82</v>
      </c>
      <c r="AB4" s="434" t="s">
        <v>83</v>
      </c>
      <c r="AC4" s="434" t="s">
        <v>84</v>
      </c>
      <c r="AD4" s="434" t="s">
        <v>85</v>
      </c>
      <c r="AE4" s="434" t="s">
        <v>86</v>
      </c>
      <c r="AF4" s="434" t="s">
        <v>87</v>
      </c>
      <c r="AG4" s="434" t="s">
        <v>88</v>
      </c>
      <c r="AH4" s="429" t="s">
        <v>89</v>
      </c>
      <c r="AI4" s="434" t="s">
        <v>90</v>
      </c>
      <c r="AJ4" s="2"/>
    </row>
    <row r="5" spans="1:36" ht="24.9" customHeight="1" x14ac:dyDescent="0.25">
      <c r="A5" s="80" t="s">
        <v>91</v>
      </c>
      <c r="B5" s="81"/>
      <c r="C5" s="81"/>
      <c r="D5" s="515"/>
      <c r="E5" s="516"/>
      <c r="F5" s="81"/>
      <c r="G5" s="81"/>
      <c r="H5" s="81"/>
      <c r="I5" s="81"/>
      <c r="J5" s="81"/>
      <c r="K5" s="81"/>
      <c r="L5" s="81"/>
      <c r="M5" s="81"/>
      <c r="N5" s="85"/>
      <c r="O5" s="179"/>
      <c r="P5" s="180"/>
      <c r="Q5" s="179"/>
      <c r="R5" s="179"/>
      <c r="S5" s="179"/>
      <c r="T5" s="179"/>
      <c r="U5" s="86"/>
      <c r="V5" s="81"/>
      <c r="W5" s="81"/>
      <c r="X5" s="81"/>
      <c r="Y5" s="81"/>
      <c r="Z5" s="81"/>
      <c r="AA5" s="81"/>
      <c r="AB5" s="82"/>
      <c r="AC5" s="82"/>
      <c r="AD5" s="82"/>
      <c r="AE5" s="82"/>
      <c r="AF5" s="82"/>
      <c r="AG5" s="82"/>
      <c r="AH5" s="82"/>
      <c r="AI5" s="82"/>
      <c r="AJ5" s="2"/>
    </row>
    <row r="6" spans="1:36" ht="12" customHeight="1" x14ac:dyDescent="0.25">
      <c r="A6" s="226">
        <v>1</v>
      </c>
      <c r="B6" s="314"/>
      <c r="C6" s="315"/>
      <c r="D6" s="510"/>
      <c r="E6" s="511"/>
      <c r="F6" s="314"/>
      <c r="G6" s="316"/>
      <c r="H6" s="317"/>
      <c r="I6" s="317"/>
      <c r="J6" s="317"/>
      <c r="K6" s="317"/>
      <c r="L6" s="317"/>
      <c r="M6" s="317"/>
      <c r="N6" s="318"/>
      <c r="O6" s="181"/>
      <c r="P6" s="182"/>
      <c r="Q6" s="181"/>
      <c r="R6" s="182"/>
      <c r="S6" s="181"/>
      <c r="T6" s="181"/>
      <c r="U6" s="319"/>
      <c r="V6" s="317"/>
      <c r="W6" s="317"/>
      <c r="X6" s="317"/>
      <c r="Y6" s="317"/>
      <c r="Z6" s="317"/>
      <c r="AA6" s="317"/>
      <c r="AB6" s="314"/>
      <c r="AC6" s="314"/>
      <c r="AD6" s="314"/>
      <c r="AE6" s="314"/>
      <c r="AF6" s="314"/>
      <c r="AG6" s="314"/>
      <c r="AH6" s="314"/>
      <c r="AI6" s="314"/>
      <c r="AJ6" s="2"/>
    </row>
    <row r="7" spans="1:36" ht="12" customHeight="1" x14ac:dyDescent="0.25">
      <c r="A7" s="226">
        <v>2</v>
      </c>
      <c r="B7" s="314"/>
      <c r="C7" s="315"/>
      <c r="D7" s="340"/>
      <c r="E7" s="341"/>
      <c r="F7" s="314"/>
      <c r="G7" s="316"/>
      <c r="H7" s="317"/>
      <c r="I7" s="317"/>
      <c r="J7" s="317"/>
      <c r="K7" s="317"/>
      <c r="L7" s="317"/>
      <c r="M7" s="317"/>
      <c r="N7" s="318"/>
      <c r="O7" s="181"/>
      <c r="P7" s="182"/>
      <c r="Q7" s="181"/>
      <c r="R7" s="182"/>
      <c r="S7" s="181"/>
      <c r="T7" s="181"/>
      <c r="U7" s="319"/>
      <c r="V7" s="317"/>
      <c r="W7" s="317"/>
      <c r="X7" s="317"/>
      <c r="Y7" s="317"/>
      <c r="Z7" s="317"/>
      <c r="AA7" s="317"/>
      <c r="AB7" s="314"/>
      <c r="AC7" s="314"/>
      <c r="AD7" s="314"/>
      <c r="AE7" s="314"/>
      <c r="AF7" s="314"/>
      <c r="AG7" s="314"/>
      <c r="AH7" s="314"/>
      <c r="AI7" s="314"/>
      <c r="AJ7" s="2"/>
    </row>
    <row r="8" spans="1:36" ht="12" customHeight="1" x14ac:dyDescent="0.25">
      <c r="A8" s="226">
        <v>3</v>
      </c>
      <c r="B8" s="314"/>
      <c r="C8" s="315"/>
      <c r="D8" s="510"/>
      <c r="E8" s="511"/>
      <c r="F8" s="314"/>
      <c r="G8" s="316"/>
      <c r="H8" s="317"/>
      <c r="I8" s="317"/>
      <c r="J8" s="317"/>
      <c r="K8" s="317"/>
      <c r="L8" s="317"/>
      <c r="M8" s="317"/>
      <c r="N8" s="318"/>
      <c r="O8" s="181"/>
      <c r="P8" s="182"/>
      <c r="Q8" s="181"/>
      <c r="R8" s="182"/>
      <c r="S8" s="181"/>
      <c r="T8" s="181"/>
      <c r="U8" s="319"/>
      <c r="V8" s="317"/>
      <c r="W8" s="317"/>
      <c r="X8" s="317"/>
      <c r="Y8" s="317"/>
      <c r="Z8" s="317"/>
      <c r="AA8" s="317"/>
      <c r="AB8" s="314"/>
      <c r="AC8" s="314"/>
      <c r="AD8" s="314"/>
      <c r="AE8" s="314"/>
      <c r="AF8" s="314"/>
      <c r="AG8" s="314"/>
      <c r="AH8" s="314"/>
      <c r="AI8" s="314"/>
      <c r="AJ8" s="2"/>
    </row>
    <row r="9" spans="1:36" ht="12" customHeight="1" x14ac:dyDescent="0.25">
      <c r="A9" s="226">
        <v>4</v>
      </c>
      <c r="B9" s="314"/>
      <c r="C9" s="315"/>
      <c r="D9" s="510"/>
      <c r="E9" s="511"/>
      <c r="F9" s="314"/>
      <c r="G9" s="316"/>
      <c r="H9" s="317"/>
      <c r="I9" s="317"/>
      <c r="J9" s="317"/>
      <c r="K9" s="317"/>
      <c r="L9" s="317"/>
      <c r="M9" s="317"/>
      <c r="N9" s="318"/>
      <c r="O9" s="181"/>
      <c r="P9" s="182"/>
      <c r="Q9" s="181"/>
      <c r="R9" s="182"/>
      <c r="S9" s="181"/>
      <c r="T9" s="181"/>
      <c r="U9" s="319"/>
      <c r="V9" s="317"/>
      <c r="W9" s="317"/>
      <c r="X9" s="317"/>
      <c r="Y9" s="317"/>
      <c r="Z9" s="317"/>
      <c r="AA9" s="317"/>
      <c r="AB9" s="314"/>
      <c r="AC9" s="314"/>
      <c r="AD9" s="314"/>
      <c r="AE9" s="314"/>
      <c r="AF9" s="314"/>
      <c r="AG9" s="314"/>
      <c r="AH9" s="314"/>
      <c r="AI9" s="314"/>
      <c r="AJ9" s="2"/>
    </row>
    <row r="10" spans="1:36" ht="12" customHeight="1" x14ac:dyDescent="0.25">
      <c r="A10" s="226">
        <v>5</v>
      </c>
      <c r="B10" s="314"/>
      <c r="C10" s="315"/>
      <c r="D10" s="510"/>
      <c r="E10" s="511"/>
      <c r="F10" s="314"/>
      <c r="G10" s="316"/>
      <c r="H10" s="317"/>
      <c r="I10" s="317"/>
      <c r="J10" s="317"/>
      <c r="K10" s="317"/>
      <c r="L10" s="317"/>
      <c r="M10" s="317"/>
      <c r="N10" s="318"/>
      <c r="O10" s="181"/>
      <c r="P10" s="182"/>
      <c r="Q10" s="181"/>
      <c r="R10" s="182"/>
      <c r="S10" s="181"/>
      <c r="T10" s="181"/>
      <c r="U10" s="319"/>
      <c r="V10" s="317"/>
      <c r="W10" s="317"/>
      <c r="X10" s="317"/>
      <c r="Y10" s="317"/>
      <c r="Z10" s="317"/>
      <c r="AA10" s="317"/>
      <c r="AB10" s="314"/>
      <c r="AC10" s="314"/>
      <c r="AD10" s="314"/>
      <c r="AE10" s="314"/>
      <c r="AF10" s="314"/>
      <c r="AG10" s="314"/>
      <c r="AH10" s="314"/>
      <c r="AI10" s="314"/>
      <c r="AJ10" s="2"/>
    </row>
    <row r="11" spans="1:36" ht="12" customHeight="1" x14ac:dyDescent="0.25">
      <c r="A11" s="226">
        <v>6</v>
      </c>
      <c r="B11" s="314"/>
      <c r="C11" s="315"/>
      <c r="D11" s="510"/>
      <c r="E11" s="511"/>
      <c r="F11" s="314"/>
      <c r="G11" s="316"/>
      <c r="H11" s="317"/>
      <c r="I11" s="317"/>
      <c r="J11" s="317"/>
      <c r="K11" s="317"/>
      <c r="L11" s="317"/>
      <c r="M11" s="317"/>
      <c r="N11" s="318"/>
      <c r="O11" s="181"/>
      <c r="P11" s="182"/>
      <c r="Q11" s="181"/>
      <c r="R11" s="182"/>
      <c r="S11" s="181"/>
      <c r="T11" s="181"/>
      <c r="U11" s="319"/>
      <c r="V11" s="317"/>
      <c r="W11" s="317"/>
      <c r="X11" s="317"/>
      <c r="Y11" s="317"/>
      <c r="Z11" s="317"/>
      <c r="AA11" s="317"/>
      <c r="AB11" s="314"/>
      <c r="AC11" s="314"/>
      <c r="AD11" s="314"/>
      <c r="AE11" s="314"/>
      <c r="AF11" s="314"/>
      <c r="AG11" s="314"/>
      <c r="AH11" s="314"/>
      <c r="AI11" s="314"/>
      <c r="AJ11" s="2"/>
    </row>
    <row r="12" spans="1:36" ht="12" customHeight="1" x14ac:dyDescent="0.25">
      <c r="A12" s="226">
        <v>7</v>
      </c>
      <c r="B12" s="314"/>
      <c r="C12" s="315"/>
      <c r="D12" s="510"/>
      <c r="E12" s="511"/>
      <c r="F12" s="314"/>
      <c r="G12" s="316"/>
      <c r="H12" s="317"/>
      <c r="I12" s="317"/>
      <c r="J12" s="317"/>
      <c r="K12" s="317"/>
      <c r="L12" s="317"/>
      <c r="M12" s="317"/>
      <c r="N12" s="318"/>
      <c r="O12" s="181"/>
      <c r="P12" s="182"/>
      <c r="Q12" s="181"/>
      <c r="R12" s="182"/>
      <c r="S12" s="181"/>
      <c r="T12" s="181"/>
      <c r="U12" s="319"/>
      <c r="V12" s="317"/>
      <c r="W12" s="317"/>
      <c r="X12" s="317"/>
      <c r="Y12" s="317"/>
      <c r="Z12" s="317"/>
      <c r="AA12" s="317"/>
      <c r="AB12" s="314"/>
      <c r="AC12" s="314"/>
      <c r="AD12" s="314"/>
      <c r="AE12" s="314"/>
      <c r="AF12" s="314"/>
      <c r="AG12" s="314"/>
      <c r="AH12" s="314"/>
      <c r="AI12" s="314"/>
      <c r="AJ12" s="2"/>
    </row>
    <row r="13" spans="1:36" ht="12" customHeight="1" x14ac:dyDescent="0.25">
      <c r="A13" s="226">
        <v>8</v>
      </c>
      <c r="B13" s="314"/>
      <c r="C13" s="315"/>
      <c r="D13" s="510"/>
      <c r="E13" s="511"/>
      <c r="F13" s="314"/>
      <c r="G13" s="316"/>
      <c r="H13" s="317"/>
      <c r="I13" s="317"/>
      <c r="J13" s="317"/>
      <c r="K13" s="317"/>
      <c r="L13" s="317"/>
      <c r="M13" s="317"/>
      <c r="N13" s="318"/>
      <c r="O13" s="181"/>
      <c r="P13" s="182"/>
      <c r="Q13" s="181"/>
      <c r="R13" s="182"/>
      <c r="S13" s="181"/>
      <c r="T13" s="181"/>
      <c r="U13" s="319"/>
      <c r="V13" s="317"/>
      <c r="W13" s="317"/>
      <c r="X13" s="317"/>
      <c r="Y13" s="317"/>
      <c r="Z13" s="317"/>
      <c r="AA13" s="317"/>
      <c r="AB13" s="314"/>
      <c r="AC13" s="314"/>
      <c r="AD13" s="314"/>
      <c r="AE13" s="314"/>
      <c r="AF13" s="314"/>
      <c r="AG13" s="314"/>
      <c r="AH13" s="314"/>
      <c r="AI13" s="314"/>
      <c r="AJ13" s="2"/>
    </row>
    <row r="14" spans="1:36" ht="12" customHeight="1" x14ac:dyDescent="0.25">
      <c r="A14" s="226">
        <v>9</v>
      </c>
      <c r="B14" s="314"/>
      <c r="C14" s="315"/>
      <c r="D14" s="510"/>
      <c r="E14" s="511"/>
      <c r="F14" s="314"/>
      <c r="G14" s="316"/>
      <c r="H14" s="317"/>
      <c r="I14" s="317"/>
      <c r="J14" s="317"/>
      <c r="K14" s="317"/>
      <c r="L14" s="317"/>
      <c r="M14" s="317"/>
      <c r="N14" s="318"/>
      <c r="O14" s="181"/>
      <c r="P14" s="182"/>
      <c r="Q14" s="181"/>
      <c r="R14" s="182"/>
      <c r="S14" s="181"/>
      <c r="T14" s="181"/>
      <c r="U14" s="319"/>
      <c r="V14" s="317"/>
      <c r="W14" s="317"/>
      <c r="X14" s="317"/>
      <c r="Y14" s="317"/>
      <c r="Z14" s="317"/>
      <c r="AA14" s="317"/>
      <c r="AB14" s="314"/>
      <c r="AC14" s="314"/>
      <c r="AD14" s="314"/>
      <c r="AE14" s="314"/>
      <c r="AF14" s="314"/>
      <c r="AG14" s="314"/>
      <c r="AH14" s="314"/>
      <c r="AI14" s="314"/>
      <c r="AJ14" s="2"/>
    </row>
    <row r="15" spans="1:36" ht="12" customHeight="1" x14ac:dyDescent="0.25">
      <c r="A15" s="226">
        <v>10</v>
      </c>
      <c r="B15" s="314"/>
      <c r="C15" s="315"/>
      <c r="D15" s="510"/>
      <c r="E15" s="511"/>
      <c r="F15" s="314"/>
      <c r="G15" s="316"/>
      <c r="H15" s="317"/>
      <c r="I15" s="317"/>
      <c r="J15" s="317"/>
      <c r="K15" s="317"/>
      <c r="L15" s="317"/>
      <c r="M15" s="317"/>
      <c r="N15" s="318"/>
      <c r="O15" s="181"/>
      <c r="P15" s="182"/>
      <c r="Q15" s="181"/>
      <c r="R15" s="182"/>
      <c r="S15" s="181"/>
      <c r="T15" s="181"/>
      <c r="U15" s="319"/>
      <c r="V15" s="317"/>
      <c r="W15" s="317"/>
      <c r="X15" s="317"/>
      <c r="Y15" s="317"/>
      <c r="Z15" s="317"/>
      <c r="AA15" s="317"/>
      <c r="AB15" s="314"/>
      <c r="AC15" s="314"/>
      <c r="AD15" s="314"/>
      <c r="AE15" s="314"/>
      <c r="AF15" s="314"/>
      <c r="AG15" s="314"/>
      <c r="AH15" s="314"/>
      <c r="AI15" s="314"/>
      <c r="AJ15" s="2"/>
    </row>
    <row r="16" spans="1:36" ht="12" customHeight="1" x14ac:dyDescent="0.25">
      <c r="A16" s="226">
        <v>11</v>
      </c>
      <c r="B16" s="314"/>
      <c r="C16" s="315"/>
      <c r="D16" s="510"/>
      <c r="E16" s="511"/>
      <c r="F16" s="314"/>
      <c r="G16" s="316"/>
      <c r="H16" s="317"/>
      <c r="I16" s="317"/>
      <c r="J16" s="317"/>
      <c r="K16" s="317"/>
      <c r="L16" s="317"/>
      <c r="M16" s="317"/>
      <c r="N16" s="318"/>
      <c r="O16" s="181"/>
      <c r="P16" s="182"/>
      <c r="Q16" s="181"/>
      <c r="R16" s="182"/>
      <c r="S16" s="181"/>
      <c r="T16" s="181"/>
      <c r="U16" s="319"/>
      <c r="V16" s="317"/>
      <c r="W16" s="317"/>
      <c r="X16" s="317"/>
      <c r="Y16" s="317"/>
      <c r="Z16" s="317"/>
      <c r="AA16" s="317"/>
      <c r="AB16" s="314"/>
      <c r="AC16" s="314"/>
      <c r="AD16" s="314"/>
      <c r="AE16" s="314"/>
      <c r="AF16" s="314"/>
      <c r="AG16" s="314"/>
      <c r="AH16" s="314"/>
      <c r="AI16" s="314"/>
      <c r="AJ16" s="2"/>
    </row>
    <row r="17" spans="1:36" ht="12" customHeight="1" x14ac:dyDescent="0.25">
      <c r="A17" s="226">
        <v>12</v>
      </c>
      <c r="B17" s="314"/>
      <c r="C17" s="315"/>
      <c r="D17" s="340"/>
      <c r="E17" s="341"/>
      <c r="F17" s="314"/>
      <c r="G17" s="316"/>
      <c r="H17" s="317"/>
      <c r="I17" s="317"/>
      <c r="J17" s="317"/>
      <c r="K17" s="317"/>
      <c r="L17" s="317"/>
      <c r="M17" s="317"/>
      <c r="N17" s="318"/>
      <c r="O17" s="181"/>
      <c r="P17" s="182"/>
      <c r="Q17" s="181"/>
      <c r="R17" s="182"/>
      <c r="S17" s="181"/>
      <c r="T17" s="181"/>
      <c r="U17" s="319"/>
      <c r="V17" s="317"/>
      <c r="W17" s="317"/>
      <c r="X17" s="317"/>
      <c r="Y17" s="317"/>
      <c r="Z17" s="317"/>
      <c r="AA17" s="317"/>
      <c r="AB17" s="314"/>
      <c r="AC17" s="314"/>
      <c r="AD17" s="314"/>
      <c r="AE17" s="314"/>
      <c r="AF17" s="314"/>
      <c r="AG17" s="314"/>
      <c r="AH17" s="314"/>
      <c r="AI17" s="314"/>
      <c r="AJ17" s="2"/>
    </row>
    <row r="18" spans="1:36" ht="12" customHeight="1" x14ac:dyDescent="0.25">
      <c r="A18" s="226">
        <v>13</v>
      </c>
      <c r="B18" s="314"/>
      <c r="C18" s="315"/>
      <c r="D18" s="340"/>
      <c r="E18" s="341"/>
      <c r="F18" s="314"/>
      <c r="G18" s="316"/>
      <c r="H18" s="317"/>
      <c r="I18" s="317"/>
      <c r="J18" s="317"/>
      <c r="K18" s="317"/>
      <c r="L18" s="317"/>
      <c r="M18" s="317"/>
      <c r="N18" s="318"/>
      <c r="O18" s="181"/>
      <c r="P18" s="182"/>
      <c r="Q18" s="181"/>
      <c r="R18" s="182"/>
      <c r="S18" s="181"/>
      <c r="T18" s="181"/>
      <c r="U18" s="319"/>
      <c r="V18" s="317"/>
      <c r="W18" s="317"/>
      <c r="X18" s="317"/>
      <c r="Y18" s="317"/>
      <c r="Z18" s="317"/>
      <c r="AA18" s="317"/>
      <c r="AB18" s="314"/>
      <c r="AC18" s="314"/>
      <c r="AD18" s="314"/>
      <c r="AE18" s="314"/>
      <c r="AF18" s="314"/>
      <c r="AG18" s="314"/>
      <c r="AH18" s="314"/>
      <c r="AI18" s="314"/>
      <c r="AJ18" s="2"/>
    </row>
    <row r="19" spans="1:36" ht="12" customHeight="1" x14ac:dyDescent="0.25">
      <c r="A19" s="226">
        <v>14</v>
      </c>
      <c r="B19" s="314"/>
      <c r="C19" s="315"/>
      <c r="D19" s="510"/>
      <c r="E19" s="511"/>
      <c r="F19" s="314"/>
      <c r="G19" s="316"/>
      <c r="H19" s="317"/>
      <c r="I19" s="317"/>
      <c r="J19" s="317"/>
      <c r="K19" s="317"/>
      <c r="L19" s="317"/>
      <c r="M19" s="317"/>
      <c r="N19" s="318"/>
      <c r="O19" s="181"/>
      <c r="P19" s="182"/>
      <c r="Q19" s="181"/>
      <c r="R19" s="182"/>
      <c r="S19" s="181"/>
      <c r="T19" s="181"/>
      <c r="U19" s="319"/>
      <c r="V19" s="317"/>
      <c r="W19" s="317"/>
      <c r="X19" s="317"/>
      <c r="Y19" s="317"/>
      <c r="Z19" s="317"/>
      <c r="AA19" s="317"/>
      <c r="AB19" s="314"/>
      <c r="AC19" s="314"/>
      <c r="AD19" s="314"/>
      <c r="AE19" s="314"/>
      <c r="AF19" s="314"/>
      <c r="AG19" s="314"/>
      <c r="AH19" s="314"/>
      <c r="AI19" s="314"/>
      <c r="AJ19" s="2"/>
    </row>
    <row r="20" spans="1:36" ht="12" customHeight="1" x14ac:dyDescent="0.25">
      <c r="A20" s="226">
        <v>15</v>
      </c>
      <c r="B20" s="314"/>
      <c r="C20" s="315"/>
      <c r="D20" s="510"/>
      <c r="E20" s="511"/>
      <c r="F20" s="314"/>
      <c r="G20" s="316"/>
      <c r="H20" s="317"/>
      <c r="I20" s="317"/>
      <c r="J20" s="317"/>
      <c r="K20" s="317"/>
      <c r="L20" s="317"/>
      <c r="M20" s="317"/>
      <c r="N20" s="318"/>
      <c r="O20" s="181"/>
      <c r="P20" s="182"/>
      <c r="Q20" s="181"/>
      <c r="R20" s="182"/>
      <c r="S20" s="181"/>
      <c r="T20" s="181"/>
      <c r="U20" s="319"/>
      <c r="V20" s="317"/>
      <c r="W20" s="317"/>
      <c r="X20" s="317"/>
      <c r="Y20" s="317"/>
      <c r="Z20" s="317"/>
      <c r="AA20" s="317"/>
      <c r="AB20" s="314"/>
      <c r="AC20" s="314"/>
      <c r="AD20" s="314"/>
      <c r="AE20" s="314"/>
      <c r="AF20" s="314"/>
      <c r="AG20" s="314"/>
      <c r="AH20" s="314"/>
      <c r="AI20" s="314"/>
      <c r="AJ20" s="2"/>
    </row>
    <row r="21" spans="1:36" ht="12" customHeight="1" x14ac:dyDescent="0.25">
      <c r="A21" s="226">
        <v>16</v>
      </c>
      <c r="B21" s="314"/>
      <c r="C21" s="315"/>
      <c r="D21" s="510"/>
      <c r="E21" s="511"/>
      <c r="F21" s="314"/>
      <c r="G21" s="316"/>
      <c r="H21" s="317"/>
      <c r="I21" s="317"/>
      <c r="J21" s="317"/>
      <c r="K21" s="317"/>
      <c r="L21" s="317"/>
      <c r="M21" s="317"/>
      <c r="N21" s="318"/>
      <c r="O21" s="181"/>
      <c r="P21" s="182"/>
      <c r="Q21" s="181"/>
      <c r="R21" s="182"/>
      <c r="S21" s="181"/>
      <c r="T21" s="181"/>
      <c r="U21" s="319"/>
      <c r="V21" s="317"/>
      <c r="W21" s="317"/>
      <c r="X21" s="317"/>
      <c r="Y21" s="317"/>
      <c r="Z21" s="317"/>
      <c r="AA21" s="317"/>
      <c r="AB21" s="314"/>
      <c r="AC21" s="314"/>
      <c r="AD21" s="314"/>
      <c r="AE21" s="314"/>
      <c r="AF21" s="314"/>
      <c r="AG21" s="314"/>
      <c r="AH21" s="314"/>
      <c r="AI21" s="314"/>
      <c r="AJ21" s="2"/>
    </row>
    <row r="22" spans="1:36" ht="12" customHeight="1" x14ac:dyDescent="0.25">
      <c r="A22" s="226">
        <v>17</v>
      </c>
      <c r="B22" s="314"/>
      <c r="C22" s="315"/>
      <c r="D22" s="510"/>
      <c r="E22" s="511"/>
      <c r="F22" s="314"/>
      <c r="G22" s="316"/>
      <c r="H22" s="317"/>
      <c r="I22" s="317"/>
      <c r="J22" s="317"/>
      <c r="K22" s="317"/>
      <c r="L22" s="317"/>
      <c r="M22" s="317"/>
      <c r="N22" s="318"/>
      <c r="O22" s="181"/>
      <c r="P22" s="182"/>
      <c r="Q22" s="181"/>
      <c r="R22" s="182"/>
      <c r="S22" s="181"/>
      <c r="T22" s="181"/>
      <c r="U22" s="319"/>
      <c r="V22" s="317"/>
      <c r="W22" s="317"/>
      <c r="X22" s="317"/>
      <c r="Y22" s="317"/>
      <c r="Z22" s="317"/>
      <c r="AA22" s="317"/>
      <c r="AB22" s="314"/>
      <c r="AC22" s="314"/>
      <c r="AD22" s="314"/>
      <c r="AE22" s="314"/>
      <c r="AF22" s="314"/>
      <c r="AG22" s="314"/>
      <c r="AH22" s="314"/>
      <c r="AI22" s="314"/>
      <c r="AJ22" s="2"/>
    </row>
    <row r="23" spans="1:36" ht="12" customHeight="1" x14ac:dyDescent="0.25">
      <c r="A23" s="226">
        <v>18</v>
      </c>
      <c r="B23" s="314"/>
      <c r="C23" s="315"/>
      <c r="D23" s="340"/>
      <c r="E23" s="341"/>
      <c r="F23" s="314"/>
      <c r="G23" s="316"/>
      <c r="H23" s="317"/>
      <c r="I23" s="317"/>
      <c r="J23" s="317"/>
      <c r="K23" s="317"/>
      <c r="L23" s="317"/>
      <c r="M23" s="317"/>
      <c r="N23" s="318"/>
      <c r="O23" s="181"/>
      <c r="P23" s="182"/>
      <c r="Q23" s="181"/>
      <c r="R23" s="182"/>
      <c r="S23" s="181"/>
      <c r="T23" s="181"/>
      <c r="U23" s="319"/>
      <c r="V23" s="317"/>
      <c r="W23" s="317"/>
      <c r="X23" s="317"/>
      <c r="Y23" s="317"/>
      <c r="Z23" s="317"/>
      <c r="AA23" s="317"/>
      <c r="AB23" s="314"/>
      <c r="AC23" s="314"/>
      <c r="AD23" s="314"/>
      <c r="AE23" s="314"/>
      <c r="AF23" s="314"/>
      <c r="AG23" s="314"/>
      <c r="AH23" s="314"/>
      <c r="AI23" s="314"/>
      <c r="AJ23" s="2"/>
    </row>
    <row r="24" spans="1:36" ht="12" customHeight="1" x14ac:dyDescent="0.25">
      <c r="A24" s="226">
        <v>19</v>
      </c>
      <c r="B24" s="314"/>
      <c r="C24" s="315"/>
      <c r="D24" s="510"/>
      <c r="E24" s="511"/>
      <c r="F24" s="314"/>
      <c r="G24" s="316"/>
      <c r="H24" s="317"/>
      <c r="I24" s="317"/>
      <c r="J24" s="317"/>
      <c r="K24" s="317"/>
      <c r="L24" s="317"/>
      <c r="M24" s="317"/>
      <c r="N24" s="318"/>
      <c r="O24" s="181"/>
      <c r="P24" s="182"/>
      <c r="Q24" s="181"/>
      <c r="R24" s="182"/>
      <c r="S24" s="181"/>
      <c r="T24" s="181"/>
      <c r="U24" s="319"/>
      <c r="V24" s="317"/>
      <c r="W24" s="317"/>
      <c r="X24" s="317"/>
      <c r="Y24" s="317"/>
      <c r="Z24" s="317"/>
      <c r="AA24" s="317"/>
      <c r="AB24" s="314"/>
      <c r="AC24" s="314"/>
      <c r="AD24" s="314"/>
      <c r="AE24" s="314"/>
      <c r="AF24" s="314"/>
      <c r="AG24" s="314"/>
      <c r="AH24" s="314"/>
      <c r="AI24" s="314"/>
      <c r="AJ24" s="2"/>
    </row>
    <row r="25" spans="1:36" ht="12" customHeight="1" x14ac:dyDescent="0.25">
      <c r="A25" s="226">
        <v>20</v>
      </c>
      <c r="B25" s="314"/>
      <c r="C25" s="315"/>
      <c r="D25" s="510"/>
      <c r="E25" s="511"/>
      <c r="F25" s="314"/>
      <c r="G25" s="316"/>
      <c r="H25" s="317"/>
      <c r="I25" s="317"/>
      <c r="J25" s="317"/>
      <c r="K25" s="317"/>
      <c r="L25" s="317"/>
      <c r="M25" s="317"/>
      <c r="N25" s="318"/>
      <c r="O25" s="181"/>
      <c r="P25" s="182"/>
      <c r="Q25" s="181"/>
      <c r="R25" s="182"/>
      <c r="S25" s="181"/>
      <c r="T25" s="181"/>
      <c r="U25" s="319"/>
      <c r="V25" s="317"/>
      <c r="W25" s="317"/>
      <c r="X25" s="317"/>
      <c r="Y25" s="317"/>
      <c r="Z25" s="317"/>
      <c r="AA25" s="317"/>
      <c r="AB25" s="314"/>
      <c r="AC25" s="314"/>
      <c r="AD25" s="314"/>
      <c r="AE25" s="314"/>
      <c r="AF25" s="314"/>
      <c r="AG25" s="314"/>
      <c r="AH25" s="314"/>
      <c r="AI25" s="314"/>
      <c r="AJ25" s="2"/>
    </row>
    <row r="26" spans="1:36" ht="12" customHeight="1" x14ac:dyDescent="0.25">
      <c r="A26" s="226">
        <v>21</v>
      </c>
      <c r="B26" s="314"/>
      <c r="C26" s="315"/>
      <c r="D26" s="510"/>
      <c r="E26" s="511"/>
      <c r="F26" s="314"/>
      <c r="G26" s="316"/>
      <c r="H26" s="317"/>
      <c r="I26" s="317"/>
      <c r="J26" s="317"/>
      <c r="K26" s="317"/>
      <c r="L26" s="317"/>
      <c r="M26" s="317"/>
      <c r="N26" s="318"/>
      <c r="O26" s="181"/>
      <c r="P26" s="182"/>
      <c r="Q26" s="181"/>
      <c r="R26" s="182"/>
      <c r="S26" s="181"/>
      <c r="T26" s="181"/>
      <c r="U26" s="319"/>
      <c r="V26" s="317"/>
      <c r="W26" s="317"/>
      <c r="X26" s="317"/>
      <c r="Y26" s="317"/>
      <c r="Z26" s="317"/>
      <c r="AA26" s="317"/>
      <c r="AB26" s="314"/>
      <c r="AC26" s="314"/>
      <c r="AD26" s="314"/>
      <c r="AE26" s="314"/>
      <c r="AF26" s="314"/>
      <c r="AG26" s="314"/>
      <c r="AH26" s="314"/>
      <c r="AI26" s="314"/>
      <c r="AJ26" s="2"/>
    </row>
    <row r="27" spans="1:36" ht="12" customHeight="1" x14ac:dyDescent="0.25">
      <c r="A27" s="226">
        <v>22</v>
      </c>
      <c r="B27" s="314"/>
      <c r="C27" s="315"/>
      <c r="D27" s="510"/>
      <c r="E27" s="511"/>
      <c r="F27" s="314"/>
      <c r="G27" s="316"/>
      <c r="H27" s="317"/>
      <c r="I27" s="317"/>
      <c r="J27" s="317"/>
      <c r="K27" s="317"/>
      <c r="L27" s="317"/>
      <c r="M27" s="317"/>
      <c r="N27" s="318"/>
      <c r="O27" s="181"/>
      <c r="P27" s="182"/>
      <c r="Q27" s="181"/>
      <c r="R27" s="182"/>
      <c r="S27" s="181"/>
      <c r="T27" s="181"/>
      <c r="U27" s="319"/>
      <c r="V27" s="317"/>
      <c r="W27" s="317"/>
      <c r="X27" s="317"/>
      <c r="Y27" s="317"/>
      <c r="Z27" s="317"/>
      <c r="AA27" s="317"/>
      <c r="AB27" s="314"/>
      <c r="AC27" s="314"/>
      <c r="AD27" s="314"/>
      <c r="AE27" s="314"/>
      <c r="AF27" s="314"/>
      <c r="AG27" s="314"/>
      <c r="AH27" s="314"/>
      <c r="AI27" s="314"/>
      <c r="AJ27" s="2"/>
    </row>
    <row r="28" spans="1:36" ht="12" customHeight="1" x14ac:dyDescent="0.25">
      <c r="A28" s="226">
        <v>23</v>
      </c>
      <c r="B28" s="314"/>
      <c r="C28" s="315"/>
      <c r="D28" s="340"/>
      <c r="E28" s="341"/>
      <c r="F28" s="314"/>
      <c r="G28" s="316"/>
      <c r="H28" s="317"/>
      <c r="I28" s="317"/>
      <c r="J28" s="317"/>
      <c r="K28" s="317"/>
      <c r="L28" s="317"/>
      <c r="M28" s="317"/>
      <c r="N28" s="318"/>
      <c r="O28" s="181"/>
      <c r="P28" s="182"/>
      <c r="Q28" s="181"/>
      <c r="R28" s="182"/>
      <c r="S28" s="181"/>
      <c r="T28" s="181"/>
      <c r="U28" s="319"/>
      <c r="V28" s="317"/>
      <c r="W28" s="317"/>
      <c r="X28" s="317"/>
      <c r="Y28" s="317"/>
      <c r="Z28" s="317"/>
      <c r="AA28" s="317"/>
      <c r="AB28" s="314"/>
      <c r="AC28" s="314"/>
      <c r="AD28" s="314"/>
      <c r="AE28" s="314"/>
      <c r="AF28" s="314"/>
      <c r="AG28" s="314"/>
      <c r="AH28" s="314"/>
      <c r="AI28" s="314"/>
      <c r="AJ28" s="2"/>
    </row>
    <row r="29" spans="1:36" ht="12" customHeight="1" x14ac:dyDescent="0.25">
      <c r="A29" s="226">
        <v>24</v>
      </c>
      <c r="B29" s="314"/>
      <c r="C29" s="315"/>
      <c r="D29" s="340"/>
      <c r="E29" s="341"/>
      <c r="F29" s="314"/>
      <c r="G29" s="316"/>
      <c r="H29" s="317"/>
      <c r="I29" s="317"/>
      <c r="J29" s="317"/>
      <c r="K29" s="317"/>
      <c r="L29" s="317"/>
      <c r="M29" s="317"/>
      <c r="N29" s="318"/>
      <c r="O29" s="181"/>
      <c r="P29" s="182"/>
      <c r="Q29" s="181"/>
      <c r="R29" s="182"/>
      <c r="S29" s="181"/>
      <c r="T29" s="181"/>
      <c r="U29" s="319"/>
      <c r="V29" s="317"/>
      <c r="W29" s="317"/>
      <c r="X29" s="317"/>
      <c r="Y29" s="317"/>
      <c r="Z29" s="317"/>
      <c r="AA29" s="317"/>
      <c r="AB29" s="314"/>
      <c r="AC29" s="314"/>
      <c r="AD29" s="314"/>
      <c r="AE29" s="314"/>
      <c r="AF29" s="314"/>
      <c r="AG29" s="314"/>
      <c r="AH29" s="314"/>
      <c r="AI29" s="314"/>
      <c r="AJ29" s="2"/>
    </row>
    <row r="30" spans="1:36" ht="12" customHeight="1" x14ac:dyDescent="0.25">
      <c r="A30" s="226">
        <v>25</v>
      </c>
      <c r="B30" s="314"/>
      <c r="C30" s="315"/>
      <c r="D30" s="510"/>
      <c r="E30" s="511"/>
      <c r="F30" s="314"/>
      <c r="G30" s="316"/>
      <c r="H30" s="317"/>
      <c r="I30" s="317"/>
      <c r="J30" s="317"/>
      <c r="K30" s="317"/>
      <c r="L30" s="317"/>
      <c r="M30" s="317"/>
      <c r="N30" s="318"/>
      <c r="O30" s="181"/>
      <c r="P30" s="182"/>
      <c r="Q30" s="181"/>
      <c r="R30" s="182"/>
      <c r="S30" s="181"/>
      <c r="T30" s="181"/>
      <c r="U30" s="319"/>
      <c r="V30" s="317"/>
      <c r="W30" s="317"/>
      <c r="X30" s="317"/>
      <c r="Y30" s="317"/>
      <c r="Z30" s="317"/>
      <c r="AA30" s="317"/>
      <c r="AB30" s="314"/>
      <c r="AC30" s="314"/>
      <c r="AD30" s="314"/>
      <c r="AE30" s="314"/>
      <c r="AF30" s="314"/>
      <c r="AG30" s="314"/>
      <c r="AH30" s="314"/>
      <c r="AI30" s="314"/>
      <c r="AJ30" s="2"/>
    </row>
    <row r="31" spans="1:36" ht="12" customHeight="1" x14ac:dyDescent="0.25">
      <c r="A31" s="226">
        <v>26</v>
      </c>
      <c r="B31" s="314"/>
      <c r="C31" s="315"/>
      <c r="D31" s="340"/>
      <c r="E31" s="341"/>
      <c r="F31" s="314"/>
      <c r="G31" s="316"/>
      <c r="H31" s="317"/>
      <c r="I31" s="317"/>
      <c r="J31" s="317"/>
      <c r="K31" s="317"/>
      <c r="L31" s="317"/>
      <c r="M31" s="317"/>
      <c r="N31" s="318"/>
      <c r="O31" s="181"/>
      <c r="P31" s="182"/>
      <c r="Q31" s="181"/>
      <c r="R31" s="182"/>
      <c r="S31" s="181"/>
      <c r="T31" s="181"/>
      <c r="U31" s="319"/>
      <c r="V31" s="317"/>
      <c r="W31" s="317"/>
      <c r="X31" s="317"/>
      <c r="Y31" s="317"/>
      <c r="Z31" s="317"/>
      <c r="AA31" s="317"/>
      <c r="AB31" s="314"/>
      <c r="AC31" s="314"/>
      <c r="AD31" s="314"/>
      <c r="AE31" s="314"/>
      <c r="AF31" s="314"/>
      <c r="AG31" s="314"/>
      <c r="AH31" s="314"/>
      <c r="AI31" s="314"/>
      <c r="AJ31" s="2"/>
    </row>
    <row r="32" spans="1:36" ht="12" customHeight="1" x14ac:dyDescent="0.25">
      <c r="A32" s="226">
        <v>27</v>
      </c>
      <c r="B32" s="314"/>
      <c r="C32" s="315"/>
      <c r="D32" s="340"/>
      <c r="E32" s="341"/>
      <c r="F32" s="314"/>
      <c r="G32" s="316"/>
      <c r="H32" s="317"/>
      <c r="I32" s="317"/>
      <c r="J32" s="317"/>
      <c r="K32" s="317"/>
      <c r="L32" s="317"/>
      <c r="M32" s="317"/>
      <c r="N32" s="318"/>
      <c r="O32" s="181"/>
      <c r="P32" s="182"/>
      <c r="Q32" s="181"/>
      <c r="R32" s="182"/>
      <c r="S32" s="181"/>
      <c r="T32" s="181"/>
      <c r="U32" s="319"/>
      <c r="V32" s="317"/>
      <c r="W32" s="317"/>
      <c r="X32" s="317"/>
      <c r="Y32" s="317"/>
      <c r="Z32" s="317"/>
      <c r="AA32" s="317"/>
      <c r="AB32" s="314"/>
      <c r="AC32" s="314"/>
      <c r="AD32" s="314"/>
      <c r="AE32" s="314"/>
      <c r="AF32" s="314"/>
      <c r="AG32" s="314"/>
      <c r="AH32" s="314"/>
      <c r="AI32" s="314"/>
      <c r="AJ32" s="2"/>
    </row>
    <row r="33" spans="1:36" ht="12" customHeight="1" x14ac:dyDescent="0.25">
      <c r="A33" s="226">
        <v>28</v>
      </c>
      <c r="B33" s="314"/>
      <c r="C33" s="315"/>
      <c r="D33" s="340"/>
      <c r="E33" s="341"/>
      <c r="F33" s="314"/>
      <c r="G33" s="316"/>
      <c r="H33" s="317"/>
      <c r="I33" s="317"/>
      <c r="J33" s="317"/>
      <c r="K33" s="317"/>
      <c r="L33" s="317"/>
      <c r="M33" s="317"/>
      <c r="N33" s="318"/>
      <c r="O33" s="181"/>
      <c r="P33" s="182"/>
      <c r="Q33" s="181"/>
      <c r="R33" s="182"/>
      <c r="S33" s="181"/>
      <c r="T33" s="181"/>
      <c r="U33" s="319"/>
      <c r="V33" s="317"/>
      <c r="W33" s="317"/>
      <c r="X33" s="317"/>
      <c r="Y33" s="317"/>
      <c r="Z33" s="317"/>
      <c r="AA33" s="317"/>
      <c r="AB33" s="314"/>
      <c r="AC33" s="314"/>
      <c r="AD33" s="314"/>
      <c r="AE33" s="314"/>
      <c r="AF33" s="314"/>
      <c r="AG33" s="314"/>
      <c r="AH33" s="314"/>
      <c r="AI33" s="314"/>
      <c r="AJ33" s="2"/>
    </row>
    <row r="34" spans="1:36" ht="12" customHeight="1" x14ac:dyDescent="0.25">
      <c r="A34" s="226">
        <v>29</v>
      </c>
      <c r="B34" s="314"/>
      <c r="C34" s="315"/>
      <c r="D34" s="340"/>
      <c r="E34" s="341"/>
      <c r="F34" s="314"/>
      <c r="G34" s="316"/>
      <c r="H34" s="317"/>
      <c r="I34" s="317"/>
      <c r="J34" s="317"/>
      <c r="K34" s="317"/>
      <c r="L34" s="317"/>
      <c r="M34" s="317"/>
      <c r="N34" s="318"/>
      <c r="O34" s="181"/>
      <c r="P34" s="182"/>
      <c r="Q34" s="181"/>
      <c r="R34" s="182"/>
      <c r="S34" s="181"/>
      <c r="T34" s="181"/>
      <c r="U34" s="319"/>
      <c r="V34" s="317"/>
      <c r="W34" s="317"/>
      <c r="X34" s="317"/>
      <c r="Y34" s="317"/>
      <c r="Z34" s="317"/>
      <c r="AA34" s="317"/>
      <c r="AB34" s="314"/>
      <c r="AC34" s="314"/>
      <c r="AD34" s="314"/>
      <c r="AE34" s="314"/>
      <c r="AF34" s="314"/>
      <c r="AG34" s="314"/>
      <c r="AH34" s="314"/>
      <c r="AI34" s="314"/>
      <c r="AJ34" s="2"/>
    </row>
    <row r="35" spans="1:36" ht="12" customHeight="1" x14ac:dyDescent="0.25">
      <c r="A35" s="226">
        <v>30</v>
      </c>
      <c r="B35" s="314"/>
      <c r="C35" s="315"/>
      <c r="D35" s="510"/>
      <c r="E35" s="511"/>
      <c r="F35" s="314"/>
      <c r="G35" s="316"/>
      <c r="H35" s="317"/>
      <c r="I35" s="317"/>
      <c r="J35" s="317"/>
      <c r="K35" s="317"/>
      <c r="L35" s="317"/>
      <c r="M35" s="317"/>
      <c r="N35" s="318"/>
      <c r="O35" s="181"/>
      <c r="P35" s="182"/>
      <c r="Q35" s="181"/>
      <c r="R35" s="182"/>
      <c r="S35" s="181"/>
      <c r="T35" s="181"/>
      <c r="U35" s="319"/>
      <c r="V35" s="317"/>
      <c r="W35" s="317"/>
      <c r="X35" s="317"/>
      <c r="Y35" s="317"/>
      <c r="Z35" s="317"/>
      <c r="AA35" s="317"/>
      <c r="AB35" s="314"/>
      <c r="AC35" s="314"/>
      <c r="AD35" s="314"/>
      <c r="AE35" s="314"/>
      <c r="AF35" s="314"/>
      <c r="AG35" s="314"/>
      <c r="AH35" s="314"/>
      <c r="AI35" s="314"/>
      <c r="AJ35" s="2"/>
    </row>
    <row r="36" spans="1:36" ht="12" customHeight="1" x14ac:dyDescent="0.25">
      <c r="A36" s="226">
        <v>31</v>
      </c>
      <c r="B36" s="87"/>
      <c r="C36" s="310"/>
      <c r="D36" s="510"/>
      <c r="E36" s="511"/>
      <c r="F36" s="87"/>
      <c r="G36" s="88"/>
      <c r="H36" s="317"/>
      <c r="I36" s="317"/>
      <c r="J36" s="317"/>
      <c r="K36" s="317"/>
      <c r="L36" s="317"/>
      <c r="M36" s="317"/>
      <c r="N36" s="318"/>
      <c r="O36" s="181"/>
      <c r="P36" s="182"/>
      <c r="Q36" s="181"/>
      <c r="R36" s="182"/>
      <c r="S36" s="181"/>
      <c r="T36" s="181"/>
      <c r="U36" s="319"/>
      <c r="V36" s="317"/>
      <c r="W36" s="317"/>
      <c r="X36" s="317"/>
      <c r="Y36" s="317"/>
      <c r="Z36" s="317"/>
      <c r="AA36" s="317"/>
      <c r="AB36" s="314"/>
      <c r="AC36" s="314"/>
      <c r="AD36" s="314"/>
      <c r="AE36" s="314"/>
      <c r="AF36" s="314"/>
      <c r="AG36" s="314"/>
      <c r="AH36" s="314"/>
      <c r="AI36" s="314"/>
      <c r="AJ36" s="2"/>
    </row>
    <row r="37" spans="1:36" ht="12" customHeight="1" x14ac:dyDescent="0.25">
      <c r="A37" s="83"/>
      <c r="B37" s="87"/>
      <c r="C37" s="87"/>
      <c r="D37" s="87"/>
      <c r="E37" s="87"/>
      <c r="F37" s="87"/>
      <c r="G37" s="88"/>
      <c r="H37" s="89"/>
      <c r="I37" s="89"/>
      <c r="J37" s="89"/>
      <c r="K37" s="89"/>
      <c r="L37" s="89"/>
      <c r="M37" s="89"/>
      <c r="N37" s="90"/>
      <c r="O37" s="181"/>
      <c r="P37" s="182"/>
      <c r="Q37" s="181"/>
      <c r="R37" s="182"/>
      <c r="S37" s="181"/>
      <c r="T37" s="181"/>
      <c r="U37" s="91"/>
      <c r="V37" s="89"/>
      <c r="W37" s="89"/>
      <c r="X37" s="89"/>
      <c r="Y37" s="89"/>
      <c r="Z37" s="89"/>
      <c r="AA37" s="89"/>
      <c r="AB37" s="87"/>
      <c r="AC37" s="87"/>
      <c r="AD37" s="87"/>
      <c r="AE37" s="87"/>
      <c r="AF37" s="87"/>
      <c r="AG37" s="87"/>
      <c r="AH37" s="87"/>
      <c r="AI37" s="87"/>
      <c r="AJ37" s="2"/>
    </row>
    <row r="38" spans="1:36" ht="12" customHeight="1" x14ac:dyDescent="0.25">
      <c r="A38" s="83"/>
      <c r="B38" s="87"/>
      <c r="C38" s="87"/>
      <c r="D38" s="87"/>
      <c r="E38" s="87"/>
      <c r="F38" s="87"/>
      <c r="G38" s="88"/>
      <c r="H38" s="89"/>
      <c r="I38" s="89"/>
      <c r="J38" s="89"/>
      <c r="K38" s="89"/>
      <c r="L38" s="89"/>
      <c r="M38" s="89"/>
      <c r="N38" s="90"/>
      <c r="O38" s="181"/>
      <c r="P38" s="182"/>
      <c r="Q38" s="181"/>
      <c r="R38" s="181"/>
      <c r="S38" s="181"/>
      <c r="T38" s="181"/>
      <c r="U38" s="91"/>
      <c r="V38" s="89"/>
      <c r="W38" s="89"/>
      <c r="X38" s="89"/>
      <c r="Y38" s="89"/>
      <c r="Z38" s="89"/>
      <c r="AA38" s="89"/>
      <c r="AB38" s="87"/>
      <c r="AC38" s="87"/>
      <c r="AD38" s="87"/>
      <c r="AE38" s="87"/>
      <c r="AF38" s="87"/>
      <c r="AG38" s="87"/>
      <c r="AH38" s="87"/>
      <c r="AI38" s="87"/>
      <c r="AJ38" s="2"/>
    </row>
    <row r="39" spans="1:36" x14ac:dyDescent="0.25">
      <c r="A39" s="83"/>
      <c r="B39" s="87"/>
      <c r="C39" s="87"/>
      <c r="D39" s="87"/>
      <c r="E39" s="87"/>
      <c r="F39" s="87"/>
      <c r="G39" s="88"/>
      <c r="H39" s="89"/>
      <c r="I39" s="89"/>
      <c r="J39" s="89"/>
      <c r="K39" s="89"/>
      <c r="L39" s="89"/>
      <c r="M39" s="89"/>
      <c r="N39" s="90"/>
      <c r="O39" s="181"/>
      <c r="P39" s="181"/>
      <c r="Q39" s="181"/>
      <c r="R39" s="181"/>
      <c r="S39" s="181"/>
      <c r="T39" s="181"/>
      <c r="U39" s="91"/>
      <c r="V39" s="89"/>
      <c r="W39" s="89"/>
      <c r="X39" s="89"/>
      <c r="Y39" s="89"/>
      <c r="Z39" s="89"/>
      <c r="AA39" s="89"/>
      <c r="AB39" s="87"/>
      <c r="AC39" s="87"/>
      <c r="AD39" s="87"/>
      <c r="AE39" s="87"/>
      <c r="AF39" s="87"/>
      <c r="AG39" s="87"/>
      <c r="AH39" s="87"/>
      <c r="AI39" s="87"/>
      <c r="AJ39" s="2"/>
    </row>
    <row r="40" spans="1:36" x14ac:dyDescent="0.25">
      <c r="A40" s="84"/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3"/>
      <c r="O40" s="183"/>
      <c r="P40" s="183"/>
      <c r="Q40" s="183"/>
      <c r="R40" s="183"/>
      <c r="S40" s="183"/>
      <c r="T40" s="183"/>
      <c r="U40" s="94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2"/>
    </row>
    <row r="41" spans="1:36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78"/>
      <c r="P41" s="79"/>
      <c r="Q41" s="6"/>
      <c r="R41" s="6"/>
      <c r="S41" s="6"/>
      <c r="T41" s="78"/>
      <c r="U41" s="79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</row>
    <row r="42" spans="1:36" x14ac:dyDescent="0.25"/>
    <row r="43" spans="1:36" x14ac:dyDescent="0.25"/>
    <row r="44" spans="1:36" x14ac:dyDescent="0.25"/>
  </sheetData>
  <sheetProtection sheet="1" objects="1" scenarios="1" selectLockedCells="1"/>
  <mergeCells count="34">
    <mergeCell ref="D19:E19"/>
    <mergeCell ref="D20:E20"/>
    <mergeCell ref="D21:E21"/>
    <mergeCell ref="D22:E22"/>
    <mergeCell ref="D24:E24"/>
    <mergeCell ref="D25:E25"/>
    <mergeCell ref="D26:E26"/>
    <mergeCell ref="D35:E35"/>
    <mergeCell ref="D36:E36"/>
    <mergeCell ref="D27:E27"/>
    <mergeCell ref="D30:E30"/>
    <mergeCell ref="D13:E13"/>
    <mergeCell ref="D14:E14"/>
    <mergeCell ref="D15:E15"/>
    <mergeCell ref="D16:E16"/>
    <mergeCell ref="D11:E11"/>
    <mergeCell ref="D12:E12"/>
    <mergeCell ref="Y3:AA3"/>
    <mergeCell ref="A1:AI1"/>
    <mergeCell ref="AB2:AI3"/>
    <mergeCell ref="A2:A3"/>
    <mergeCell ref="B2:H3"/>
    <mergeCell ref="I2:AA2"/>
    <mergeCell ref="I3:N3"/>
    <mergeCell ref="O3:P3"/>
    <mergeCell ref="Q3:R3"/>
    <mergeCell ref="S3:T3"/>
    <mergeCell ref="D10:E10"/>
    <mergeCell ref="D4:E4"/>
    <mergeCell ref="D6:E6"/>
    <mergeCell ref="D9:E9"/>
    <mergeCell ref="V3:X3"/>
    <mergeCell ref="D5:E5"/>
    <mergeCell ref="D8:E8"/>
  </mergeCells>
  <phoneticPr fontId="11" type="noConversion"/>
  <printOptions horizontalCentered="1"/>
  <pageMargins left="0.24000000000000002" right="0.2" top="0.59" bottom="0.24000000000000002" header="0" footer="0"/>
  <pageSetup paperSize="9" scale="92" orientation="landscape" horizontalDpi="300" verticalDpi="300" r:id="rId1"/>
  <headerFooter alignWithMargins="0">
    <oddHeader>&amp;L&amp;K000000SC Innovative Ukraine&amp;R&amp;K000000C/L : E59_x000D_Rev.40(Jul-2017)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J42"/>
  <sheetViews>
    <sheetView zoomScale="115" zoomScaleNormal="115" zoomScalePageLayoutView="115" workbookViewId="0">
      <pane ySplit="5" topLeftCell="A6" activePane="bottomLeft" state="frozen"/>
      <selection pane="bottomLeft" activeCell="U9" sqref="U9:V9"/>
    </sheetView>
  </sheetViews>
  <sheetFormatPr defaultColWidth="0" defaultRowHeight="13.2" zeroHeight="1" x14ac:dyDescent="0.25"/>
  <cols>
    <col min="1" max="1" width="5.33203125" style="1" customWidth="1"/>
    <col min="2" max="2" width="5.109375" style="1" customWidth="1"/>
    <col min="3" max="8" width="4.109375" style="1" customWidth="1"/>
    <col min="9" max="22" width="4" style="1" customWidth="1"/>
    <col min="23" max="23" width="4.6640625" style="1" customWidth="1"/>
    <col min="24" max="29" width="4" style="1" customWidth="1"/>
    <col min="30" max="30" width="5.109375" style="1" customWidth="1"/>
    <col min="31" max="31" width="4.33203125" style="1" customWidth="1"/>
    <col min="32" max="34" width="4" style="97" customWidth="1"/>
    <col min="35" max="35" width="6" style="98" customWidth="1"/>
    <col min="36" max="36" width="1.6640625" style="1" customWidth="1"/>
    <col min="37" max="16384" width="9.109375" style="1" hidden="1"/>
  </cols>
  <sheetData>
    <row r="1" spans="1:36" x14ac:dyDescent="0.25">
      <c r="A1" s="388"/>
      <c r="B1" s="517" t="s">
        <v>92</v>
      </c>
      <c r="C1" s="517"/>
      <c r="D1" s="517"/>
      <c r="E1" s="517"/>
      <c r="F1" s="517"/>
      <c r="G1" s="517"/>
      <c r="H1" s="517"/>
      <c r="I1" s="517"/>
      <c r="J1" s="517"/>
      <c r="K1" s="517"/>
      <c r="L1" s="517"/>
      <c r="M1" s="517"/>
      <c r="N1" s="517"/>
      <c r="O1" s="517"/>
      <c r="P1" s="517"/>
      <c r="Q1" s="517"/>
      <c r="R1" s="517"/>
      <c r="S1" s="517"/>
      <c r="T1" s="517"/>
      <c r="U1" s="517"/>
      <c r="V1" s="517"/>
      <c r="W1" s="517"/>
      <c r="X1" s="517"/>
      <c r="Y1" s="517" t="s">
        <v>93</v>
      </c>
      <c r="Z1" s="517"/>
      <c r="AA1" s="517"/>
      <c r="AB1" s="517"/>
      <c r="AC1" s="517"/>
      <c r="AD1" s="517"/>
      <c r="AE1" s="517"/>
      <c r="AF1" s="517"/>
      <c r="AG1" s="517"/>
      <c r="AH1" s="517"/>
      <c r="AI1" s="517"/>
    </row>
    <row r="2" spans="1:36" x14ac:dyDescent="0.25">
      <c r="A2"/>
      <c r="B2" s="514"/>
      <c r="C2" s="514"/>
      <c r="D2" s="518" t="s">
        <v>94</v>
      </c>
      <c r="E2" s="518"/>
      <c r="F2" s="518"/>
      <c r="G2" s="518"/>
      <c r="H2" s="518"/>
      <c r="I2" s="518"/>
      <c r="J2" s="518"/>
      <c r="K2" s="518"/>
      <c r="L2" s="518"/>
      <c r="M2" s="518"/>
      <c r="N2" s="518"/>
      <c r="O2" s="518"/>
      <c r="P2" s="518"/>
      <c r="Q2" s="518"/>
      <c r="R2" s="518" t="s">
        <v>95</v>
      </c>
      <c r="S2" s="518"/>
      <c r="T2" s="518"/>
      <c r="U2" s="518"/>
      <c r="V2" s="518"/>
      <c r="W2" s="518"/>
      <c r="X2" s="518"/>
      <c r="Y2" s="530" t="s">
        <v>0</v>
      </c>
      <c r="Z2" s="530"/>
      <c r="AA2" s="530" t="s">
        <v>96</v>
      </c>
      <c r="AB2" s="530"/>
      <c r="AC2" s="531" t="s">
        <v>113</v>
      </c>
      <c r="AD2" s="534" t="s">
        <v>187</v>
      </c>
      <c r="AE2" s="539" t="s">
        <v>115</v>
      </c>
      <c r="AF2" s="538" t="s">
        <v>116</v>
      </c>
      <c r="AG2" s="537" t="s">
        <v>282</v>
      </c>
      <c r="AH2" s="536" t="s">
        <v>283</v>
      </c>
      <c r="AI2" s="535"/>
      <c r="AJ2" s="2"/>
    </row>
    <row r="3" spans="1:36" x14ac:dyDescent="0.25">
      <c r="A3"/>
      <c r="B3" s="514"/>
      <c r="C3" s="514"/>
      <c r="D3" s="533" t="s">
        <v>188</v>
      </c>
      <c r="E3" s="533"/>
      <c r="F3" s="533" t="s">
        <v>189</v>
      </c>
      <c r="G3" s="533"/>
      <c r="H3" s="436" t="s">
        <v>97</v>
      </c>
      <c r="I3" s="436"/>
      <c r="J3" s="436"/>
      <c r="K3" s="436"/>
      <c r="L3" s="436" t="s">
        <v>98</v>
      </c>
      <c r="M3" s="436"/>
      <c r="N3" s="437" t="s">
        <v>99</v>
      </c>
      <c r="O3" s="436"/>
      <c r="P3" s="436"/>
      <c r="Q3" s="436"/>
      <c r="R3" s="438" t="s">
        <v>100</v>
      </c>
      <c r="S3" s="436"/>
      <c r="T3" s="436"/>
      <c r="U3" s="436"/>
      <c r="V3" s="439" t="s">
        <v>101</v>
      </c>
      <c r="W3" s="514" t="s">
        <v>98</v>
      </c>
      <c r="X3" s="514"/>
      <c r="Y3" s="531" t="s">
        <v>110</v>
      </c>
      <c r="Z3" s="531" t="s">
        <v>111</v>
      </c>
      <c r="AA3" s="530" t="s">
        <v>112</v>
      </c>
      <c r="AB3" s="530"/>
      <c r="AC3" s="531"/>
      <c r="AD3" s="534"/>
      <c r="AE3" s="539"/>
      <c r="AF3" s="538"/>
      <c r="AG3" s="537"/>
      <c r="AH3" s="536"/>
      <c r="AI3" s="535"/>
      <c r="AJ3" s="2"/>
    </row>
    <row r="4" spans="1:36" ht="30" customHeight="1" x14ac:dyDescent="0.25">
      <c r="A4"/>
      <c r="B4" s="540" t="s">
        <v>102</v>
      </c>
      <c r="C4" s="540"/>
      <c r="D4" s="542" t="s">
        <v>190</v>
      </c>
      <c r="E4" s="542"/>
      <c r="F4" s="542" t="s">
        <v>190</v>
      </c>
      <c r="G4" s="542"/>
      <c r="H4" s="518" t="s">
        <v>103</v>
      </c>
      <c r="I4" s="518"/>
      <c r="J4" s="518" t="s">
        <v>285</v>
      </c>
      <c r="K4" s="518"/>
      <c r="L4" s="541" t="s">
        <v>104</v>
      </c>
      <c r="M4" s="541"/>
      <c r="N4" s="518" t="s">
        <v>105</v>
      </c>
      <c r="O4" s="518"/>
      <c r="P4" s="518" t="s">
        <v>106</v>
      </c>
      <c r="Q4" s="518"/>
      <c r="R4" s="541" t="s">
        <v>107</v>
      </c>
      <c r="S4" s="541"/>
      <c r="T4" s="541" t="s">
        <v>97</v>
      </c>
      <c r="U4" s="541"/>
      <c r="V4" s="440" t="s">
        <v>108</v>
      </c>
      <c r="W4" s="532" t="s">
        <v>109</v>
      </c>
      <c r="X4" s="532"/>
      <c r="Y4" s="531"/>
      <c r="Z4" s="531"/>
      <c r="AA4" s="530"/>
      <c r="AB4" s="530"/>
      <c r="AC4" s="531"/>
      <c r="AD4" s="441" t="s">
        <v>114</v>
      </c>
      <c r="AE4" s="539"/>
      <c r="AF4" s="538"/>
      <c r="AG4" s="537"/>
      <c r="AH4" s="536"/>
      <c r="AI4" s="535"/>
      <c r="AJ4" s="2"/>
    </row>
    <row r="5" spans="1:36" x14ac:dyDescent="0.25">
      <c r="A5"/>
      <c r="B5" s="435" t="s">
        <v>117</v>
      </c>
      <c r="C5" s="435" t="s">
        <v>118</v>
      </c>
      <c r="D5" s="435" t="s">
        <v>117</v>
      </c>
      <c r="E5" s="435" t="s">
        <v>117</v>
      </c>
      <c r="F5" s="435" t="s">
        <v>118</v>
      </c>
      <c r="G5" s="435" t="s">
        <v>118</v>
      </c>
      <c r="H5" s="435" t="s">
        <v>75</v>
      </c>
      <c r="I5" s="435" t="s">
        <v>76</v>
      </c>
      <c r="J5" s="435" t="s">
        <v>75</v>
      </c>
      <c r="K5" s="435" t="s">
        <v>76</v>
      </c>
      <c r="L5" s="435" t="s">
        <v>117</v>
      </c>
      <c r="M5" s="435" t="s">
        <v>118</v>
      </c>
      <c r="N5" s="435" t="s">
        <v>75</v>
      </c>
      <c r="O5" s="435" t="s">
        <v>76</v>
      </c>
      <c r="P5" s="435" t="s">
        <v>75</v>
      </c>
      <c r="Q5" s="435" t="s">
        <v>76</v>
      </c>
      <c r="R5" s="435" t="s">
        <v>105</v>
      </c>
      <c r="S5" s="435" t="s">
        <v>106</v>
      </c>
      <c r="T5" s="435" t="s">
        <v>105</v>
      </c>
      <c r="U5" s="435" t="s">
        <v>106</v>
      </c>
      <c r="V5" s="442" t="s">
        <v>119</v>
      </c>
      <c r="W5" s="435" t="s">
        <v>105</v>
      </c>
      <c r="X5" s="435" t="s">
        <v>106</v>
      </c>
      <c r="Y5" s="435"/>
      <c r="Z5" s="435"/>
      <c r="AA5" s="435" t="s">
        <v>117</v>
      </c>
      <c r="AB5" s="435" t="s">
        <v>118</v>
      </c>
      <c r="AC5" s="435"/>
      <c r="AD5" s="435"/>
      <c r="AE5" s="443"/>
      <c r="AF5" s="443"/>
      <c r="AG5" s="443"/>
      <c r="AH5" s="444"/>
      <c r="AI5" s="444"/>
      <c r="AJ5" s="2"/>
    </row>
    <row r="6" spans="1:36" ht="24.9" customHeight="1" x14ac:dyDescent="0.25">
      <c r="A6" s="162" t="s">
        <v>191</v>
      </c>
      <c r="B6" s="106"/>
      <c r="C6" s="107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9"/>
      <c r="AF6" s="109"/>
      <c r="AG6" s="109"/>
      <c r="AH6" s="110"/>
      <c r="AI6" s="110"/>
      <c r="AJ6" s="2"/>
    </row>
    <row r="7" spans="1:36" ht="12" customHeight="1" x14ac:dyDescent="0.25">
      <c r="A7" s="163">
        <v>1</v>
      </c>
      <c r="B7" s="99"/>
      <c r="C7" s="105"/>
      <c r="D7" s="102"/>
      <c r="E7" s="102"/>
      <c r="F7" s="100"/>
      <c r="G7" s="100"/>
      <c r="H7" s="102"/>
      <c r="I7" s="102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324"/>
      <c r="Z7" s="324"/>
      <c r="AA7" s="323"/>
      <c r="AB7" s="323"/>
      <c r="AC7" s="322"/>
      <c r="AD7" s="322"/>
      <c r="AE7" s="322"/>
      <c r="AF7" s="325"/>
      <c r="AG7" s="325"/>
      <c r="AH7" s="326"/>
      <c r="AI7" s="104"/>
      <c r="AJ7" s="2"/>
    </row>
    <row r="8" spans="1:36" ht="12" customHeight="1" x14ac:dyDescent="0.25">
      <c r="A8" s="163">
        <v>2</v>
      </c>
      <c r="B8" s="320"/>
      <c r="C8" s="321"/>
      <c r="D8" s="322"/>
      <c r="E8" s="322"/>
      <c r="F8" s="323"/>
      <c r="G8" s="323"/>
      <c r="H8" s="322"/>
      <c r="I8" s="322"/>
      <c r="J8" s="323"/>
      <c r="K8" s="323"/>
      <c r="L8" s="323"/>
      <c r="M8" s="323"/>
      <c r="N8" s="323"/>
      <c r="O8" s="323"/>
      <c r="P8" s="323"/>
      <c r="Q8" s="323"/>
      <c r="R8" s="323"/>
      <c r="S8" s="323"/>
      <c r="T8" s="323"/>
      <c r="U8" s="323"/>
      <c r="V8" s="323"/>
      <c r="W8" s="323"/>
      <c r="X8" s="323"/>
      <c r="Y8" s="324"/>
      <c r="Z8" s="324"/>
      <c r="AA8" s="323"/>
      <c r="AB8" s="323"/>
      <c r="AC8" s="322"/>
      <c r="AD8" s="322"/>
      <c r="AE8" s="322"/>
      <c r="AF8" s="325"/>
      <c r="AG8" s="325"/>
      <c r="AH8" s="326"/>
      <c r="AI8" s="355"/>
      <c r="AJ8" s="2"/>
    </row>
    <row r="9" spans="1:36" ht="12" customHeight="1" x14ac:dyDescent="0.25">
      <c r="A9" s="163">
        <v>3</v>
      </c>
      <c r="B9" s="314"/>
      <c r="C9" s="105"/>
      <c r="D9" s="102"/>
      <c r="E9" s="102"/>
      <c r="F9" s="100"/>
      <c r="G9" s="100"/>
      <c r="H9" s="102"/>
      <c r="I9" s="102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1"/>
      <c r="Z9" s="101"/>
      <c r="AA9" s="100"/>
      <c r="AB9" s="100"/>
      <c r="AC9" s="102"/>
      <c r="AD9" s="102"/>
      <c r="AE9" s="102"/>
      <c r="AF9" s="103"/>
      <c r="AG9" s="103"/>
      <c r="AH9" s="274"/>
      <c r="AI9" s="104"/>
      <c r="AJ9" s="2"/>
    </row>
    <row r="10" spans="1:36" ht="12" customHeight="1" x14ac:dyDescent="0.25">
      <c r="A10" s="163">
        <v>4</v>
      </c>
      <c r="B10" s="99"/>
      <c r="C10" s="105"/>
      <c r="D10" s="102"/>
      <c r="E10" s="102"/>
      <c r="F10" s="100"/>
      <c r="G10" s="100"/>
      <c r="H10" s="102"/>
      <c r="I10" s="102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1"/>
      <c r="Z10" s="101"/>
      <c r="AA10" s="100"/>
      <c r="AB10" s="100"/>
      <c r="AC10" s="102"/>
      <c r="AD10" s="102"/>
      <c r="AE10" s="102"/>
      <c r="AF10" s="103"/>
      <c r="AG10" s="103"/>
      <c r="AH10" s="274"/>
      <c r="AI10" s="104"/>
      <c r="AJ10" s="2"/>
    </row>
    <row r="11" spans="1:36" ht="12" customHeight="1" x14ac:dyDescent="0.25">
      <c r="A11" s="163" t="s">
        <v>192</v>
      </c>
      <c r="B11" s="99"/>
      <c r="C11" s="105"/>
      <c r="D11" s="102"/>
      <c r="E11" s="102"/>
      <c r="F11" s="100"/>
      <c r="G11" s="100"/>
      <c r="H11" s="102"/>
      <c r="I11" s="102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1"/>
      <c r="Z11" s="101"/>
      <c r="AA11" s="100"/>
      <c r="AB11" s="100"/>
      <c r="AC11" s="102"/>
      <c r="AD11" s="102"/>
      <c r="AE11" s="102"/>
      <c r="AF11" s="103"/>
      <c r="AG11" s="103"/>
      <c r="AH11" s="274"/>
      <c r="AI11" s="104"/>
      <c r="AJ11" s="2"/>
    </row>
    <row r="12" spans="1:36" ht="12" customHeight="1" x14ac:dyDescent="0.25">
      <c r="A12" s="163" t="s">
        <v>193</v>
      </c>
      <c r="B12" s="99"/>
      <c r="C12" s="105"/>
      <c r="D12" s="102"/>
      <c r="E12" s="102"/>
      <c r="F12" s="100"/>
      <c r="G12" s="100"/>
      <c r="H12" s="102"/>
      <c r="I12" s="102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1"/>
      <c r="Z12" s="101"/>
      <c r="AA12" s="100"/>
      <c r="AB12" s="100"/>
      <c r="AC12" s="102"/>
      <c r="AD12" s="102"/>
      <c r="AE12" s="102"/>
      <c r="AF12" s="103"/>
      <c r="AG12" s="103"/>
      <c r="AH12" s="274"/>
      <c r="AI12" s="104"/>
      <c r="AJ12" s="2"/>
    </row>
    <row r="13" spans="1:36" ht="12" customHeight="1" x14ac:dyDescent="0.25">
      <c r="A13" s="163">
        <v>7</v>
      </c>
      <c r="B13" s="99"/>
      <c r="C13" s="105"/>
      <c r="D13" s="102"/>
      <c r="E13" s="102"/>
      <c r="F13" s="100"/>
      <c r="G13" s="100"/>
      <c r="H13" s="102"/>
      <c r="I13" s="102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1"/>
      <c r="Z13" s="101"/>
      <c r="AA13" s="100"/>
      <c r="AB13" s="100"/>
      <c r="AC13" s="102"/>
      <c r="AD13" s="102"/>
      <c r="AE13" s="102"/>
      <c r="AF13" s="103"/>
      <c r="AG13" s="103"/>
      <c r="AH13" s="274"/>
      <c r="AI13" s="104"/>
      <c r="AJ13" s="2"/>
    </row>
    <row r="14" spans="1:36" ht="12" customHeight="1" x14ac:dyDescent="0.25">
      <c r="A14" s="163">
        <v>8</v>
      </c>
      <c r="B14" s="99"/>
      <c r="C14" s="105"/>
      <c r="D14" s="102"/>
      <c r="E14" s="102"/>
      <c r="F14" s="100"/>
      <c r="G14" s="100"/>
      <c r="H14" s="102"/>
      <c r="I14" s="102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1"/>
      <c r="Z14" s="101"/>
      <c r="AA14" s="100"/>
      <c r="AB14" s="100"/>
      <c r="AC14" s="102"/>
      <c r="AD14" s="102"/>
      <c r="AE14" s="102"/>
      <c r="AF14" s="103"/>
      <c r="AG14" s="103"/>
      <c r="AH14" s="274"/>
      <c r="AI14" s="104"/>
      <c r="AJ14" s="2"/>
    </row>
    <row r="15" spans="1:36" ht="12" customHeight="1" x14ac:dyDescent="0.25">
      <c r="A15" s="163" t="s">
        <v>194</v>
      </c>
      <c r="B15" s="99"/>
      <c r="C15" s="105"/>
      <c r="D15" s="102"/>
      <c r="E15" s="102"/>
      <c r="F15" s="100"/>
      <c r="G15" s="100"/>
      <c r="H15" s="102"/>
      <c r="I15" s="102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1"/>
      <c r="Z15" s="101"/>
      <c r="AA15" s="100"/>
      <c r="AB15" s="100"/>
      <c r="AC15" s="102"/>
      <c r="AD15" s="102"/>
      <c r="AE15" s="102"/>
      <c r="AF15" s="103"/>
      <c r="AG15" s="103"/>
      <c r="AH15" s="274"/>
      <c r="AI15" s="104"/>
      <c r="AJ15" s="2"/>
    </row>
    <row r="16" spans="1:36" ht="12" customHeight="1" x14ac:dyDescent="0.25">
      <c r="A16" s="163" t="s">
        <v>195</v>
      </c>
      <c r="B16" s="99"/>
      <c r="C16" s="105"/>
      <c r="D16" s="102"/>
      <c r="E16" s="102"/>
      <c r="F16" s="100"/>
      <c r="G16" s="100"/>
      <c r="H16" s="102"/>
      <c r="I16" s="102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1"/>
      <c r="Z16" s="101"/>
      <c r="AA16" s="100"/>
      <c r="AB16" s="100"/>
      <c r="AC16" s="102"/>
      <c r="AD16" s="102"/>
      <c r="AE16" s="102"/>
      <c r="AF16" s="103"/>
      <c r="AG16" s="103"/>
      <c r="AH16" s="274"/>
      <c r="AI16" s="104"/>
      <c r="AJ16" s="2"/>
    </row>
    <row r="17" spans="1:36" ht="12" customHeight="1" x14ac:dyDescent="0.25">
      <c r="A17" s="163" t="s">
        <v>196</v>
      </c>
      <c r="B17" s="320"/>
      <c r="C17" s="321"/>
      <c r="D17" s="322"/>
      <c r="E17" s="322"/>
      <c r="F17" s="323"/>
      <c r="G17" s="323"/>
      <c r="H17" s="322"/>
      <c r="I17" s="322"/>
      <c r="J17" s="323"/>
      <c r="K17" s="323"/>
      <c r="L17" s="323"/>
      <c r="M17" s="323"/>
      <c r="N17" s="323"/>
      <c r="O17" s="323"/>
      <c r="P17" s="323"/>
      <c r="Q17" s="323"/>
      <c r="R17" s="323"/>
      <c r="S17" s="323"/>
      <c r="T17" s="323"/>
      <c r="U17" s="323"/>
      <c r="V17" s="323"/>
      <c r="W17" s="323"/>
      <c r="X17" s="323"/>
      <c r="Y17" s="324"/>
      <c r="Z17" s="324"/>
      <c r="AA17" s="323"/>
      <c r="AB17" s="323"/>
      <c r="AC17" s="322"/>
      <c r="AD17" s="322"/>
      <c r="AE17" s="322"/>
      <c r="AF17" s="325"/>
      <c r="AG17" s="325"/>
      <c r="AH17" s="326"/>
      <c r="AI17" s="104"/>
      <c r="AJ17" s="2"/>
    </row>
    <row r="18" spans="1:36" ht="12" customHeight="1" x14ac:dyDescent="0.25">
      <c r="A18" s="163" t="s">
        <v>197</v>
      </c>
      <c r="B18" s="320"/>
      <c r="C18" s="321"/>
      <c r="D18" s="322"/>
      <c r="E18" s="322"/>
      <c r="F18" s="323"/>
      <c r="G18" s="323"/>
      <c r="H18" s="322"/>
      <c r="I18" s="322"/>
      <c r="J18" s="323"/>
      <c r="K18" s="323"/>
      <c r="L18" s="323"/>
      <c r="M18" s="323"/>
      <c r="N18" s="323"/>
      <c r="O18" s="323"/>
      <c r="P18" s="323"/>
      <c r="Q18" s="323"/>
      <c r="R18" s="323"/>
      <c r="S18" s="323"/>
      <c r="T18" s="323"/>
      <c r="U18" s="323"/>
      <c r="V18" s="323"/>
      <c r="W18" s="323"/>
      <c r="X18" s="323"/>
      <c r="Y18" s="324"/>
      <c r="Z18" s="324"/>
      <c r="AA18" s="323"/>
      <c r="AB18" s="323"/>
      <c r="AC18" s="322"/>
      <c r="AD18" s="322"/>
      <c r="AE18" s="322"/>
      <c r="AF18" s="325"/>
      <c r="AG18" s="325"/>
      <c r="AH18" s="326"/>
      <c r="AI18" s="104"/>
      <c r="AJ18" s="2"/>
    </row>
    <row r="19" spans="1:36" ht="12" customHeight="1" x14ac:dyDescent="0.25">
      <c r="A19" s="163" t="s">
        <v>198</v>
      </c>
      <c r="B19" s="320"/>
      <c r="C19" s="321"/>
      <c r="D19" s="322"/>
      <c r="E19" s="322"/>
      <c r="F19" s="323"/>
      <c r="G19" s="323"/>
      <c r="H19" s="322"/>
      <c r="I19" s="322"/>
      <c r="J19" s="323"/>
      <c r="K19" s="323"/>
      <c r="L19" s="323"/>
      <c r="M19" s="323"/>
      <c r="N19" s="323"/>
      <c r="O19" s="323"/>
      <c r="P19" s="323"/>
      <c r="Q19" s="323"/>
      <c r="R19" s="323"/>
      <c r="S19" s="323"/>
      <c r="T19" s="323"/>
      <c r="U19" s="323"/>
      <c r="V19" s="323"/>
      <c r="W19" s="323"/>
      <c r="X19" s="323"/>
      <c r="Y19" s="324"/>
      <c r="Z19" s="324"/>
      <c r="AA19" s="323"/>
      <c r="AB19" s="323"/>
      <c r="AC19" s="322"/>
      <c r="AD19" s="322"/>
      <c r="AE19" s="322"/>
      <c r="AF19" s="325"/>
      <c r="AG19" s="325"/>
      <c r="AH19" s="326"/>
      <c r="AI19" s="104"/>
      <c r="AJ19" s="2"/>
    </row>
    <row r="20" spans="1:36" ht="12" customHeight="1" x14ac:dyDescent="0.25">
      <c r="A20" s="163" t="s">
        <v>199</v>
      </c>
      <c r="B20" s="99"/>
      <c r="C20" s="105"/>
      <c r="D20" s="102"/>
      <c r="E20" s="102"/>
      <c r="F20" s="100"/>
      <c r="G20" s="100"/>
      <c r="H20" s="102"/>
      <c r="I20" s="102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1"/>
      <c r="Z20" s="101"/>
      <c r="AA20" s="100"/>
      <c r="AB20" s="100"/>
      <c r="AC20" s="102"/>
      <c r="AD20" s="102"/>
      <c r="AE20" s="102"/>
      <c r="AF20" s="103"/>
      <c r="AG20" s="103"/>
      <c r="AH20" s="274"/>
      <c r="AI20" s="104"/>
      <c r="AJ20" s="2"/>
    </row>
    <row r="21" spans="1:36" ht="12" customHeight="1" x14ac:dyDescent="0.25">
      <c r="A21" s="163" t="s">
        <v>200</v>
      </c>
      <c r="B21" s="99"/>
      <c r="C21" s="105"/>
      <c r="D21" s="102"/>
      <c r="E21" s="102"/>
      <c r="F21" s="100"/>
      <c r="G21" s="100"/>
      <c r="H21" s="102"/>
      <c r="I21" s="102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1"/>
      <c r="Z21" s="101"/>
      <c r="AA21" s="100"/>
      <c r="AB21" s="100"/>
      <c r="AC21" s="102"/>
      <c r="AD21" s="102"/>
      <c r="AE21" s="102"/>
      <c r="AF21" s="103"/>
      <c r="AG21" s="103"/>
      <c r="AH21" s="274"/>
      <c r="AI21" s="104"/>
      <c r="AJ21" s="2"/>
    </row>
    <row r="22" spans="1:36" ht="12" customHeight="1" x14ac:dyDescent="0.25">
      <c r="A22" s="163" t="s">
        <v>201</v>
      </c>
      <c r="B22" s="99"/>
      <c r="C22" s="105"/>
      <c r="D22" s="102"/>
      <c r="E22" s="102"/>
      <c r="F22" s="100"/>
      <c r="G22" s="100"/>
      <c r="H22" s="102"/>
      <c r="I22" s="102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1"/>
      <c r="Z22" s="101"/>
      <c r="AA22" s="100"/>
      <c r="AB22" s="100"/>
      <c r="AC22" s="102"/>
      <c r="AD22" s="102"/>
      <c r="AE22" s="102"/>
      <c r="AF22" s="103"/>
      <c r="AG22" s="103"/>
      <c r="AH22" s="274"/>
      <c r="AI22" s="104"/>
      <c r="AJ22" s="2"/>
    </row>
    <row r="23" spans="1:36" ht="12" customHeight="1" x14ac:dyDescent="0.25">
      <c r="A23" s="163" t="s">
        <v>202</v>
      </c>
      <c r="B23" s="99"/>
      <c r="C23" s="105"/>
      <c r="D23" s="102"/>
      <c r="E23" s="102"/>
      <c r="F23" s="100"/>
      <c r="G23" s="100"/>
      <c r="H23" s="102"/>
      <c r="I23" s="102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1"/>
      <c r="Z23" s="101"/>
      <c r="AA23" s="100"/>
      <c r="AB23" s="100"/>
      <c r="AC23" s="102"/>
      <c r="AD23" s="102"/>
      <c r="AE23" s="102"/>
      <c r="AF23" s="103"/>
      <c r="AG23" s="103"/>
      <c r="AH23" s="274"/>
      <c r="AI23" s="104"/>
      <c r="AJ23" s="2"/>
    </row>
    <row r="24" spans="1:36" ht="12" customHeight="1" x14ac:dyDescent="0.25">
      <c r="A24" s="163" t="s">
        <v>203</v>
      </c>
      <c r="B24" s="314"/>
      <c r="C24" s="315"/>
      <c r="D24" s="340"/>
      <c r="E24" s="341"/>
      <c r="F24" s="314"/>
      <c r="G24" s="316"/>
      <c r="H24" s="317"/>
      <c r="I24" s="317"/>
      <c r="J24" s="317"/>
      <c r="K24" s="317"/>
      <c r="L24" s="317"/>
      <c r="M24" s="317"/>
      <c r="N24" s="318"/>
      <c r="O24" s="181"/>
      <c r="P24" s="182"/>
      <c r="Q24" s="181"/>
      <c r="R24" s="182"/>
      <c r="S24" s="181"/>
      <c r="T24" s="181"/>
      <c r="U24" s="319"/>
      <c r="V24" s="317"/>
      <c r="W24" s="317"/>
      <c r="X24" s="317"/>
      <c r="Y24" s="317"/>
      <c r="Z24" s="317"/>
      <c r="AA24" s="317"/>
      <c r="AB24" s="314"/>
      <c r="AC24" s="314"/>
      <c r="AD24" s="314"/>
      <c r="AE24" s="314"/>
      <c r="AF24" s="314"/>
      <c r="AG24" s="314"/>
      <c r="AH24" s="314"/>
      <c r="AI24" s="314"/>
      <c r="AJ24" s="2"/>
    </row>
    <row r="25" spans="1:36" ht="12" customHeight="1" x14ac:dyDescent="0.25">
      <c r="A25" s="163" t="s">
        <v>204</v>
      </c>
      <c r="B25" s="99"/>
      <c r="C25" s="105"/>
      <c r="D25" s="102"/>
      <c r="E25" s="102"/>
      <c r="F25" s="100"/>
      <c r="G25" s="100"/>
      <c r="H25" s="102"/>
      <c r="I25" s="102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1"/>
      <c r="Z25" s="101"/>
      <c r="AA25" s="100"/>
      <c r="AB25" s="100"/>
      <c r="AC25" s="102"/>
      <c r="AD25" s="102"/>
      <c r="AE25" s="102"/>
      <c r="AF25" s="103"/>
      <c r="AG25" s="103"/>
      <c r="AH25" s="274"/>
      <c r="AI25" s="104"/>
      <c r="AJ25" s="2"/>
    </row>
    <row r="26" spans="1:36" ht="12" customHeight="1" x14ac:dyDescent="0.25">
      <c r="A26" s="163" t="s">
        <v>205</v>
      </c>
      <c r="B26" s="99"/>
      <c r="C26" s="105"/>
      <c r="D26" s="102"/>
      <c r="E26" s="102"/>
      <c r="F26" s="100"/>
      <c r="G26" s="100"/>
      <c r="H26" s="102"/>
      <c r="I26" s="102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1"/>
      <c r="Z26" s="101"/>
      <c r="AA26" s="100"/>
      <c r="AB26" s="100"/>
      <c r="AC26" s="102"/>
      <c r="AD26" s="102"/>
      <c r="AE26" s="102"/>
      <c r="AF26" s="103"/>
      <c r="AG26" s="103"/>
      <c r="AH26" s="274"/>
      <c r="AI26" s="104"/>
      <c r="AJ26" s="2"/>
    </row>
    <row r="27" spans="1:36" ht="12" customHeight="1" x14ac:dyDescent="0.25">
      <c r="A27" s="163" t="s">
        <v>206</v>
      </c>
      <c r="B27" s="320"/>
      <c r="C27" s="321"/>
      <c r="D27" s="322"/>
      <c r="E27" s="322"/>
      <c r="F27" s="323"/>
      <c r="G27" s="323"/>
      <c r="H27" s="322"/>
      <c r="I27" s="322"/>
      <c r="J27" s="323"/>
      <c r="K27" s="323"/>
      <c r="L27" s="323"/>
      <c r="M27" s="323"/>
      <c r="N27" s="323"/>
      <c r="O27" s="323"/>
      <c r="P27" s="323"/>
      <c r="Q27" s="323"/>
      <c r="R27" s="323"/>
      <c r="S27" s="323"/>
      <c r="T27" s="323"/>
      <c r="U27" s="323"/>
      <c r="V27" s="323"/>
      <c r="W27" s="323"/>
      <c r="X27" s="323"/>
      <c r="Y27" s="324"/>
      <c r="Z27" s="324"/>
      <c r="AA27" s="323"/>
      <c r="AB27" s="323"/>
      <c r="AC27" s="322"/>
      <c r="AD27" s="322"/>
      <c r="AE27" s="322"/>
      <c r="AF27" s="325"/>
      <c r="AG27" s="325"/>
      <c r="AH27" s="326"/>
      <c r="AI27" s="104"/>
      <c r="AJ27" s="2"/>
    </row>
    <row r="28" spans="1:36" ht="12" customHeight="1" x14ac:dyDescent="0.25">
      <c r="A28" s="163" t="s">
        <v>207</v>
      </c>
      <c r="B28" s="314"/>
      <c r="C28" s="315"/>
      <c r="D28" s="510"/>
      <c r="E28" s="511"/>
      <c r="F28" s="314"/>
      <c r="G28" s="316"/>
      <c r="H28" s="317"/>
      <c r="I28" s="317"/>
      <c r="J28" s="317"/>
      <c r="K28" s="317"/>
      <c r="L28" s="317"/>
      <c r="M28" s="317"/>
      <c r="N28" s="318"/>
      <c r="O28" s="181"/>
      <c r="P28" s="182"/>
      <c r="Q28" s="181"/>
      <c r="R28" s="182"/>
      <c r="S28" s="181"/>
      <c r="T28" s="181"/>
      <c r="U28" s="319"/>
      <c r="V28" s="317"/>
      <c r="W28" s="317"/>
      <c r="X28" s="317"/>
      <c r="Y28" s="317"/>
      <c r="Z28" s="317"/>
      <c r="AA28" s="317"/>
      <c r="AB28" s="314"/>
      <c r="AC28" s="314"/>
      <c r="AD28" s="314"/>
      <c r="AE28" s="314"/>
      <c r="AF28" s="314"/>
      <c r="AG28" s="314"/>
      <c r="AH28" s="314"/>
      <c r="AI28" s="314"/>
      <c r="AJ28" s="2"/>
    </row>
    <row r="29" spans="1:36" ht="12" customHeight="1" x14ac:dyDescent="0.25">
      <c r="A29" s="163" t="s">
        <v>208</v>
      </c>
      <c r="B29" s="99"/>
      <c r="C29" s="105"/>
      <c r="D29" s="102"/>
      <c r="E29" s="102"/>
      <c r="F29" s="100"/>
      <c r="G29" s="100"/>
      <c r="H29" s="102"/>
      <c r="I29" s="102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1"/>
      <c r="Z29" s="101"/>
      <c r="AA29" s="100"/>
      <c r="AB29" s="100"/>
      <c r="AC29" s="102"/>
      <c r="AD29" s="102"/>
      <c r="AE29" s="102"/>
      <c r="AF29" s="103"/>
      <c r="AG29" s="103"/>
      <c r="AH29" s="274"/>
      <c r="AI29" s="104"/>
      <c r="AJ29" s="2"/>
    </row>
    <row r="30" spans="1:36" ht="12" customHeight="1" x14ac:dyDescent="0.25">
      <c r="A30" s="163" t="s">
        <v>209</v>
      </c>
      <c r="B30" s="99"/>
      <c r="C30" s="105"/>
      <c r="D30" s="102"/>
      <c r="E30" s="102"/>
      <c r="F30" s="100"/>
      <c r="G30" s="100"/>
      <c r="H30" s="102"/>
      <c r="I30" s="102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1"/>
      <c r="Z30" s="101"/>
      <c r="AA30" s="100"/>
      <c r="AB30" s="100"/>
      <c r="AC30" s="102"/>
      <c r="AD30" s="102"/>
      <c r="AE30" s="102"/>
      <c r="AF30" s="103"/>
      <c r="AG30" s="103"/>
      <c r="AH30" s="274"/>
      <c r="AI30" s="104"/>
      <c r="AJ30" s="2"/>
    </row>
    <row r="31" spans="1:36" ht="12" customHeight="1" x14ac:dyDescent="0.25">
      <c r="A31" s="163">
        <v>25</v>
      </c>
      <c r="B31" s="314"/>
      <c r="C31" s="315"/>
      <c r="D31" s="510"/>
      <c r="E31" s="511"/>
      <c r="F31" s="314"/>
      <c r="G31" s="316"/>
      <c r="H31" s="317"/>
      <c r="I31" s="317"/>
      <c r="J31" s="317"/>
      <c r="K31" s="317"/>
      <c r="L31" s="317"/>
      <c r="M31" s="317"/>
      <c r="N31" s="318"/>
      <c r="O31" s="181"/>
      <c r="P31" s="182"/>
      <c r="Q31" s="181"/>
      <c r="R31" s="182"/>
      <c r="S31" s="181"/>
      <c r="T31" s="181"/>
      <c r="U31" s="319"/>
      <c r="V31" s="317"/>
      <c r="W31" s="317"/>
      <c r="X31" s="317"/>
      <c r="Y31" s="317"/>
      <c r="Z31" s="317"/>
      <c r="AA31" s="317"/>
      <c r="AB31" s="314"/>
      <c r="AC31" s="314"/>
      <c r="AD31" s="314"/>
      <c r="AE31" s="314"/>
      <c r="AF31" s="314"/>
      <c r="AG31" s="314"/>
      <c r="AH31" s="314"/>
      <c r="AI31" s="314"/>
      <c r="AJ31" s="2"/>
    </row>
    <row r="32" spans="1:36" ht="12" customHeight="1" x14ac:dyDescent="0.25">
      <c r="A32" s="163">
        <v>26</v>
      </c>
      <c r="B32" s="99"/>
      <c r="C32" s="105"/>
      <c r="D32" s="102"/>
      <c r="E32" s="102"/>
      <c r="F32" s="100"/>
      <c r="G32" s="100"/>
      <c r="H32" s="102"/>
      <c r="I32" s="102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1"/>
      <c r="Z32" s="101"/>
      <c r="AA32" s="100"/>
      <c r="AB32" s="100"/>
      <c r="AC32" s="102"/>
      <c r="AD32" s="102"/>
      <c r="AE32" s="102"/>
      <c r="AF32" s="103"/>
      <c r="AG32" s="103"/>
      <c r="AH32" s="274"/>
      <c r="AI32" s="104"/>
      <c r="AJ32" s="2"/>
    </row>
    <row r="33" spans="1:36" ht="12" customHeight="1" x14ac:dyDescent="0.25">
      <c r="A33" s="163" t="s">
        <v>212</v>
      </c>
      <c r="B33" s="99"/>
      <c r="C33" s="105"/>
      <c r="D33" s="102"/>
      <c r="E33" s="102"/>
      <c r="F33" s="100"/>
      <c r="G33" s="100"/>
      <c r="H33" s="102"/>
      <c r="I33" s="102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1"/>
      <c r="Z33" s="101"/>
      <c r="AA33" s="100"/>
      <c r="AB33" s="100"/>
      <c r="AC33" s="102"/>
      <c r="AD33" s="102"/>
      <c r="AE33" s="102"/>
      <c r="AF33" s="103"/>
      <c r="AG33" s="103"/>
      <c r="AH33" s="274"/>
      <c r="AI33" s="104"/>
      <c r="AJ33" s="2"/>
    </row>
    <row r="34" spans="1:36" ht="12" customHeight="1" x14ac:dyDescent="0.25">
      <c r="A34" s="163">
        <v>28</v>
      </c>
      <c r="B34" s="99"/>
      <c r="C34" s="105"/>
      <c r="D34" s="102"/>
      <c r="E34" s="102"/>
      <c r="F34" s="100"/>
      <c r="G34" s="100"/>
      <c r="H34" s="102"/>
      <c r="I34" s="102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1"/>
      <c r="Z34" s="101"/>
      <c r="AA34" s="100"/>
      <c r="AB34" s="100"/>
      <c r="AC34" s="102"/>
      <c r="AD34" s="102"/>
      <c r="AE34" s="102"/>
      <c r="AF34" s="103"/>
      <c r="AG34" s="103"/>
      <c r="AH34" s="274"/>
      <c r="AI34" s="104"/>
      <c r="AJ34" s="2"/>
    </row>
    <row r="35" spans="1:36" ht="12" customHeight="1" x14ac:dyDescent="0.25">
      <c r="A35" s="163">
        <v>29</v>
      </c>
      <c r="B35" s="99"/>
      <c r="C35" s="105"/>
      <c r="D35" s="102"/>
      <c r="E35" s="102"/>
      <c r="F35" s="100"/>
      <c r="G35" s="100"/>
      <c r="H35" s="102"/>
      <c r="I35" s="102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1"/>
      <c r="Z35" s="101"/>
      <c r="AA35" s="100"/>
      <c r="AB35" s="100"/>
      <c r="AC35" s="102"/>
      <c r="AD35" s="102"/>
      <c r="AE35" s="102"/>
      <c r="AF35" s="103"/>
      <c r="AG35" s="103"/>
      <c r="AH35" s="274"/>
      <c r="AI35" s="104"/>
      <c r="AJ35" s="2"/>
    </row>
    <row r="36" spans="1:36" ht="12" customHeight="1" x14ac:dyDescent="0.25">
      <c r="A36" s="163">
        <v>30</v>
      </c>
      <c r="B36" s="320"/>
      <c r="C36" s="321"/>
      <c r="D36" s="322"/>
      <c r="E36" s="322"/>
      <c r="F36" s="323"/>
      <c r="G36" s="323"/>
      <c r="H36" s="322"/>
      <c r="I36" s="322"/>
      <c r="J36" s="323"/>
      <c r="K36" s="323"/>
      <c r="L36" s="323"/>
      <c r="M36" s="323"/>
      <c r="N36" s="323"/>
      <c r="O36" s="323"/>
      <c r="P36" s="323"/>
      <c r="Q36" s="323"/>
      <c r="R36" s="323"/>
      <c r="S36" s="323"/>
      <c r="T36" s="323"/>
      <c r="U36" s="323"/>
      <c r="V36" s="323"/>
      <c r="W36" s="323"/>
      <c r="X36" s="323"/>
      <c r="Y36" s="324"/>
      <c r="Z36" s="324"/>
      <c r="AA36" s="323"/>
      <c r="AB36" s="323"/>
      <c r="AC36" s="322"/>
      <c r="AD36" s="322"/>
      <c r="AE36" s="322"/>
      <c r="AF36" s="325"/>
      <c r="AG36" s="325"/>
      <c r="AH36" s="326"/>
      <c r="AI36" s="104"/>
      <c r="AJ36" s="2"/>
    </row>
    <row r="37" spans="1:36" ht="12" customHeight="1" x14ac:dyDescent="0.25">
      <c r="A37" s="163" t="s">
        <v>213</v>
      </c>
      <c r="B37" s="99"/>
      <c r="C37" s="105"/>
      <c r="D37" s="102"/>
      <c r="E37" s="102"/>
      <c r="F37" s="100"/>
      <c r="G37" s="100"/>
      <c r="H37" s="102"/>
      <c r="I37" s="102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324"/>
      <c r="Z37" s="324"/>
      <c r="AA37" s="323"/>
      <c r="AB37" s="323"/>
      <c r="AC37" s="322"/>
      <c r="AD37" s="322"/>
      <c r="AE37" s="322"/>
      <c r="AF37" s="325"/>
      <c r="AG37" s="325"/>
      <c r="AH37" s="326"/>
      <c r="AI37" s="104"/>
      <c r="AJ37" s="2"/>
    </row>
    <row r="38" spans="1:36" ht="12" customHeight="1" x14ac:dyDescent="0.25">
      <c r="A38" s="164"/>
      <c r="B38" s="165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6"/>
      <c r="O38" s="166"/>
      <c r="P38" s="166"/>
      <c r="Q38" s="166"/>
      <c r="R38" s="166"/>
      <c r="S38" s="166"/>
      <c r="T38" s="166"/>
      <c r="U38" s="166"/>
      <c r="V38" s="166"/>
      <c r="W38" s="166"/>
      <c r="X38" s="166"/>
      <c r="Y38" s="167"/>
      <c r="Z38" s="166"/>
      <c r="AA38" s="166"/>
      <c r="AB38" s="166"/>
      <c r="AC38" s="168"/>
      <c r="AD38" s="168"/>
      <c r="AE38" s="168"/>
      <c r="AF38" s="168"/>
      <c r="AG38" s="168"/>
      <c r="AH38" s="169"/>
      <c r="AI38" s="169"/>
    </row>
    <row r="39" spans="1:36" ht="12" customHeight="1" x14ac:dyDescent="0.25">
      <c r="A39" s="170"/>
      <c r="B39" s="171"/>
      <c r="C39" s="172"/>
      <c r="D39" s="172"/>
      <c r="E39" s="172"/>
      <c r="F39" s="172"/>
      <c r="G39" s="172"/>
      <c r="H39" s="172"/>
      <c r="I39" s="172"/>
      <c r="J39" s="172"/>
      <c r="K39" s="172"/>
      <c r="L39" s="172"/>
      <c r="M39" s="172"/>
      <c r="N39" s="172"/>
      <c r="O39" s="172"/>
      <c r="P39" s="172"/>
      <c r="Q39" s="172"/>
      <c r="R39" s="172"/>
      <c r="S39" s="172"/>
      <c r="T39" s="172"/>
      <c r="U39" s="172"/>
      <c r="V39" s="172"/>
      <c r="W39" s="172"/>
      <c r="X39" s="172"/>
      <c r="Y39" s="173"/>
      <c r="Z39" s="172"/>
      <c r="AA39" s="172"/>
      <c r="AB39" s="172"/>
      <c r="AC39" s="171"/>
      <c r="AD39" s="171"/>
      <c r="AE39" s="171"/>
      <c r="AF39" s="171"/>
      <c r="AG39" s="171"/>
      <c r="AH39" s="174"/>
      <c r="AI39" s="174"/>
    </row>
    <row r="40" spans="1:36" x14ac:dyDescent="0.25">
      <c r="A40" s="72"/>
      <c r="B40" s="175"/>
      <c r="C40" s="175"/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175"/>
      <c r="O40" s="175"/>
      <c r="P40" s="175"/>
      <c r="Q40" s="175"/>
      <c r="R40" s="175"/>
      <c r="S40" s="175"/>
      <c r="T40" s="175"/>
      <c r="U40" s="175"/>
      <c r="V40" s="175"/>
      <c r="W40" s="175"/>
      <c r="X40" s="175"/>
      <c r="Y40" s="175"/>
      <c r="Z40" s="175"/>
      <c r="AA40" s="175"/>
      <c r="AB40" s="175"/>
      <c r="AC40" s="175"/>
      <c r="AD40" s="175"/>
      <c r="AE40" s="175"/>
      <c r="AF40" s="176"/>
      <c r="AG40" s="176"/>
      <c r="AH40" s="177"/>
      <c r="AI40" s="178"/>
    </row>
    <row r="41" spans="1:36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78"/>
      <c r="Q41" s="79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95"/>
      <c r="AG41" s="95"/>
      <c r="AH41" s="95"/>
      <c r="AI41" s="96"/>
      <c r="AJ41" s="6"/>
    </row>
    <row r="42" spans="1:36" x14ac:dyDescent="0.25"/>
  </sheetData>
  <sheetProtection sheet="1" objects="1" scenarios="1" selectLockedCells="1"/>
  <dataConsolidate/>
  <mergeCells count="33">
    <mergeCell ref="D31:E31"/>
    <mergeCell ref="D28:E28"/>
    <mergeCell ref="P4:Q4"/>
    <mergeCell ref="N4:O4"/>
    <mergeCell ref="T4:U4"/>
    <mergeCell ref="R4:S4"/>
    <mergeCell ref="D4:E4"/>
    <mergeCell ref="L4:M4"/>
    <mergeCell ref="J4:K4"/>
    <mergeCell ref="H4:I4"/>
    <mergeCell ref="F4:G4"/>
    <mergeCell ref="B1:X1"/>
    <mergeCell ref="Y1:AI1"/>
    <mergeCell ref="D2:Q2"/>
    <mergeCell ref="R2:X2"/>
    <mergeCell ref="Y2:Z2"/>
    <mergeCell ref="AA2:AB2"/>
    <mergeCell ref="AD2:AD3"/>
    <mergeCell ref="AI2:AI4"/>
    <mergeCell ref="AH2:AH4"/>
    <mergeCell ref="AG2:AG4"/>
    <mergeCell ref="AF2:AF4"/>
    <mergeCell ref="AE2:AE4"/>
    <mergeCell ref="AC2:AC4"/>
    <mergeCell ref="B2:C3"/>
    <mergeCell ref="D3:E3"/>
    <mergeCell ref="B4:C4"/>
    <mergeCell ref="AA3:AB4"/>
    <mergeCell ref="Z3:Z4"/>
    <mergeCell ref="Y3:Y4"/>
    <mergeCell ref="W4:X4"/>
    <mergeCell ref="F3:G3"/>
    <mergeCell ref="W3:X3"/>
  </mergeCells>
  <phoneticPr fontId="11" type="noConversion"/>
  <printOptions horizontalCentered="1"/>
  <pageMargins left="0.24000000000000002" right="0.2" top="0.59" bottom="0.24000000000000002" header="0" footer="0.24000000000000002"/>
  <pageSetup paperSize="9" orientation="landscape" horizontalDpi="300" verticalDpi="300" r:id="rId1"/>
  <headerFooter alignWithMargins="0">
    <oddHeader>&amp;L&amp;K000000SC Innovative Ukraine&amp;R&amp;K000000C/L : E59_x000D_Rev.4.0(Jul-2017)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N368"/>
  <sheetViews>
    <sheetView zoomScale="110" zoomScaleNormal="110" zoomScalePageLayoutView="110" workbookViewId="0">
      <pane ySplit="3" topLeftCell="A4" activePane="bottomLeft" state="frozen"/>
      <selection pane="bottomLeft" activeCell="AE7" sqref="AE7"/>
    </sheetView>
  </sheetViews>
  <sheetFormatPr defaultColWidth="8.88671875" defaultRowHeight="13.2" x14ac:dyDescent="0.25"/>
  <cols>
    <col min="1" max="1" width="5.88671875" customWidth="1"/>
    <col min="2" max="3" width="5.33203125" customWidth="1"/>
    <col min="4" max="4" width="5.88671875" customWidth="1"/>
    <col min="5" max="5" width="3.6640625" customWidth="1"/>
    <col min="6" max="7" width="2.6640625" customWidth="1"/>
    <col min="8" max="9" width="3.6640625" customWidth="1"/>
    <col min="10" max="10" width="7.6640625" customWidth="1"/>
    <col min="11" max="12" width="2.6640625" customWidth="1"/>
    <col min="13" max="13" width="3.6640625" customWidth="1"/>
    <col min="14" max="14" width="2.6640625" customWidth="1"/>
    <col min="15" max="15" width="3.6640625" customWidth="1"/>
    <col min="16" max="17" width="2.6640625" customWidth="1"/>
    <col min="18" max="20" width="3.44140625" customWidth="1"/>
    <col min="21" max="21" width="8.44140625" customWidth="1"/>
    <col min="22" max="22" width="5.33203125" customWidth="1"/>
    <col min="23" max="23" width="5.88671875" customWidth="1"/>
    <col min="24" max="24" width="3.6640625" customWidth="1"/>
    <col min="25" max="26" width="2.6640625" customWidth="1"/>
    <col min="27" max="28" width="3.6640625" customWidth="1"/>
    <col min="29" max="29" width="5.109375" customWidth="1"/>
    <col min="30" max="30" width="3.88671875" customWidth="1"/>
    <col min="31" max="31" width="4.109375" customWidth="1"/>
    <col min="32" max="32" width="4.44140625" customWidth="1"/>
    <col min="33" max="33" width="3.88671875" customWidth="1"/>
    <col min="34" max="34" width="4.6640625" customWidth="1"/>
    <col min="35" max="35" width="4" customWidth="1"/>
    <col min="36" max="36" width="3.6640625" customWidth="1"/>
    <col min="37" max="37" width="5.33203125" customWidth="1"/>
    <col min="38" max="38" width="6" customWidth="1"/>
    <col min="39" max="39" width="7" customWidth="1"/>
    <col min="40" max="40" width="8.88671875" style="2"/>
    <col min="41" max="16384" width="8.88671875" style="1"/>
  </cols>
  <sheetData>
    <row r="1" spans="1:40" ht="15.75" customHeight="1" x14ac:dyDescent="0.25">
      <c r="A1" s="445"/>
      <c r="B1" s="446" t="s">
        <v>120</v>
      </c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  <c r="P1" s="447"/>
      <c r="Q1" s="447"/>
      <c r="R1" s="447"/>
      <c r="S1" s="447"/>
      <c r="T1" s="448"/>
      <c r="U1" s="446" t="s">
        <v>121</v>
      </c>
      <c r="V1" s="449"/>
      <c r="W1" s="449"/>
      <c r="X1" s="449"/>
      <c r="Y1" s="449"/>
      <c r="Z1" s="449"/>
      <c r="AA1" s="449"/>
      <c r="AB1" s="449"/>
      <c r="AC1" s="449"/>
      <c r="AD1" s="449"/>
      <c r="AE1" s="449"/>
      <c r="AF1" s="449"/>
      <c r="AG1" s="449"/>
      <c r="AH1" s="449"/>
      <c r="AI1" s="449"/>
      <c r="AJ1" s="449"/>
      <c r="AK1" s="449"/>
      <c r="AL1" s="449"/>
      <c r="AM1" s="449"/>
    </row>
    <row r="2" spans="1:40" x14ac:dyDescent="0.25">
      <c r="A2" s="450" t="s">
        <v>65</v>
      </c>
      <c r="B2" s="451"/>
      <c r="C2" s="111" t="s">
        <v>122</v>
      </c>
      <c r="D2" s="112"/>
      <c r="E2" s="452" t="s">
        <v>123</v>
      </c>
      <c r="F2" s="452"/>
      <c r="G2" s="452"/>
      <c r="H2" s="452"/>
      <c r="I2" s="112"/>
      <c r="J2" s="452" t="s">
        <v>124</v>
      </c>
      <c r="K2" s="452"/>
      <c r="L2" s="112"/>
      <c r="M2" s="453" t="s">
        <v>125</v>
      </c>
      <c r="N2" s="112"/>
      <c r="O2" s="111" t="s">
        <v>126</v>
      </c>
      <c r="P2" s="452"/>
      <c r="Q2" s="112"/>
      <c r="R2" s="452" t="s">
        <v>127</v>
      </c>
      <c r="S2" s="452"/>
      <c r="T2" s="15"/>
      <c r="U2" s="454"/>
      <c r="V2" s="455" t="s">
        <v>122</v>
      </c>
      <c r="W2" s="455"/>
      <c r="X2" s="455" t="s">
        <v>123</v>
      </c>
      <c r="Y2" s="455"/>
      <c r="Z2" s="455"/>
      <c r="AA2" s="455"/>
      <c r="AB2" s="455"/>
      <c r="AC2" s="455" t="s">
        <v>124</v>
      </c>
      <c r="AD2" s="455"/>
      <c r="AE2" s="455"/>
      <c r="AF2" s="456" t="s">
        <v>125</v>
      </c>
      <c r="AG2" s="455"/>
      <c r="AH2" s="457" t="s">
        <v>126</v>
      </c>
      <c r="AI2" s="458"/>
      <c r="AJ2" s="455"/>
      <c r="AK2" s="455" t="s">
        <v>127</v>
      </c>
      <c r="AL2" s="455"/>
      <c r="AM2" s="459"/>
    </row>
    <row r="3" spans="1:40" ht="39.9" customHeight="1" x14ac:dyDescent="0.25">
      <c r="A3" s="406"/>
      <c r="B3" s="460" t="s">
        <v>128</v>
      </c>
      <c r="C3" s="461" t="s">
        <v>129</v>
      </c>
      <c r="D3" s="461" t="s">
        <v>130</v>
      </c>
      <c r="E3" s="461" t="s">
        <v>131</v>
      </c>
      <c r="F3" s="462" t="s">
        <v>132</v>
      </c>
      <c r="G3" s="462" t="s">
        <v>133</v>
      </c>
      <c r="H3" s="461" t="s">
        <v>134</v>
      </c>
      <c r="I3" s="461" t="s">
        <v>135</v>
      </c>
      <c r="J3" s="461" t="s">
        <v>131</v>
      </c>
      <c r="K3" s="461" t="s">
        <v>132</v>
      </c>
      <c r="L3" s="463" t="s">
        <v>133</v>
      </c>
      <c r="M3" s="461" t="s">
        <v>131</v>
      </c>
      <c r="N3" s="461" t="s">
        <v>136</v>
      </c>
      <c r="O3" s="461" t="s">
        <v>137</v>
      </c>
      <c r="P3" s="461" t="s">
        <v>138</v>
      </c>
      <c r="Q3" s="461" t="s">
        <v>139</v>
      </c>
      <c r="R3" s="464" t="s">
        <v>140</v>
      </c>
      <c r="S3" s="465" t="s">
        <v>141</v>
      </c>
      <c r="T3" s="466" t="s">
        <v>142</v>
      </c>
      <c r="U3" s="460" t="s">
        <v>128</v>
      </c>
      <c r="V3" s="461" t="s">
        <v>129</v>
      </c>
      <c r="W3" s="461" t="s">
        <v>130</v>
      </c>
      <c r="X3" s="461" t="s">
        <v>131</v>
      </c>
      <c r="Y3" s="462" t="s">
        <v>132</v>
      </c>
      <c r="Z3" s="462" t="s">
        <v>133</v>
      </c>
      <c r="AA3" s="461" t="s">
        <v>134</v>
      </c>
      <c r="AB3" s="461" t="s">
        <v>135</v>
      </c>
      <c r="AC3" s="461" t="s">
        <v>131</v>
      </c>
      <c r="AD3" s="461" t="s">
        <v>132</v>
      </c>
      <c r="AE3" s="463" t="s">
        <v>133</v>
      </c>
      <c r="AF3" s="461" t="s">
        <v>131</v>
      </c>
      <c r="AG3" s="461" t="s">
        <v>136</v>
      </c>
      <c r="AH3" s="461" t="s">
        <v>137</v>
      </c>
      <c r="AI3" s="461" t="s">
        <v>138</v>
      </c>
      <c r="AJ3" s="461" t="s">
        <v>139</v>
      </c>
      <c r="AK3" s="464" t="s">
        <v>140</v>
      </c>
      <c r="AL3" s="465" t="s">
        <v>141</v>
      </c>
      <c r="AM3" s="466" t="s">
        <v>142</v>
      </c>
    </row>
    <row r="4" spans="1:40" ht="12.75" customHeight="1" x14ac:dyDescent="0.25">
      <c r="A4" s="113" t="s">
        <v>143</v>
      </c>
      <c r="B4" s="114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6"/>
      <c r="N4" s="115"/>
      <c r="O4" s="115"/>
      <c r="P4" s="115"/>
      <c r="Q4" s="115"/>
      <c r="R4" s="115"/>
      <c r="S4" s="115"/>
      <c r="T4" s="278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6"/>
      <c r="AG4" s="115"/>
      <c r="AH4" s="115"/>
      <c r="AI4" s="115"/>
      <c r="AJ4" s="115"/>
      <c r="AK4" s="115"/>
      <c r="AL4" s="115"/>
      <c r="AM4" s="117"/>
    </row>
    <row r="5" spans="1:40" ht="12.75" customHeight="1" x14ac:dyDescent="0.25">
      <c r="A5" s="118" t="s">
        <v>144</v>
      </c>
      <c r="B5" s="114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6"/>
      <c r="N5" s="115"/>
      <c r="O5" s="115"/>
      <c r="P5" s="115"/>
      <c r="Q5" s="115"/>
      <c r="R5" s="115"/>
      <c r="S5" s="115"/>
      <c r="T5" s="278"/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15"/>
      <c r="AF5" s="116"/>
      <c r="AG5" s="115"/>
      <c r="AH5" s="115"/>
      <c r="AI5" s="115"/>
      <c r="AJ5" s="115"/>
      <c r="AK5" s="115"/>
      <c r="AL5" s="115"/>
      <c r="AM5" s="117"/>
    </row>
    <row r="6" spans="1:40" ht="12.75" customHeight="1" x14ac:dyDescent="0.25">
      <c r="A6" s="47">
        <v>1</v>
      </c>
      <c r="B6" s="136"/>
      <c r="C6" s="66"/>
      <c r="D6" s="66"/>
      <c r="E6" s="137"/>
      <c r="F6" s="66"/>
      <c r="G6" s="66"/>
      <c r="H6" s="275"/>
      <c r="I6" s="134"/>
      <c r="J6" s="133"/>
      <c r="K6" s="66"/>
      <c r="L6" s="66"/>
      <c r="M6" s="137"/>
      <c r="N6" s="66"/>
      <c r="O6" s="133"/>
      <c r="P6" s="66"/>
      <c r="Q6" s="66"/>
      <c r="R6" s="66"/>
      <c r="S6" s="66"/>
      <c r="T6" s="138"/>
      <c r="U6" s="136"/>
      <c r="V6" s="66"/>
      <c r="W6" s="66"/>
      <c r="X6" s="137"/>
      <c r="Y6" s="66"/>
      <c r="Z6" s="66"/>
      <c r="AA6" s="275"/>
      <c r="AB6" s="134"/>
      <c r="AC6" s="133"/>
      <c r="AD6" s="66"/>
      <c r="AE6" s="66"/>
      <c r="AF6" s="137"/>
      <c r="AG6" s="66"/>
      <c r="AH6" s="133"/>
      <c r="AI6" s="66"/>
      <c r="AJ6" s="66"/>
      <c r="AK6" s="66"/>
      <c r="AL6" s="66"/>
      <c r="AM6" s="138"/>
    </row>
    <row r="7" spans="1:40" x14ac:dyDescent="0.25">
      <c r="A7" s="48">
        <v>2</v>
      </c>
      <c r="B7" s="136"/>
      <c r="C7" s="66"/>
      <c r="D7" s="66"/>
      <c r="E7" s="137"/>
      <c r="F7" s="66"/>
      <c r="G7" s="66"/>
      <c r="H7" s="275"/>
      <c r="I7" s="134"/>
      <c r="J7" s="133"/>
      <c r="K7" s="66"/>
      <c r="L7" s="66"/>
      <c r="M7" s="137"/>
      <c r="N7" s="66"/>
      <c r="O7" s="133"/>
      <c r="P7" s="66"/>
      <c r="Q7" s="66"/>
      <c r="R7" s="66"/>
      <c r="S7" s="66"/>
      <c r="T7" s="138"/>
      <c r="U7" s="136"/>
      <c r="V7" s="66"/>
      <c r="W7" s="66"/>
      <c r="X7" s="137"/>
      <c r="Y7" s="66"/>
      <c r="Z7" s="66"/>
      <c r="AA7" s="275"/>
      <c r="AB7" s="134"/>
      <c r="AC7" s="133"/>
      <c r="AD7" s="66"/>
      <c r="AE7" s="66"/>
      <c r="AF7" s="137"/>
      <c r="AG7" s="66"/>
      <c r="AH7" s="133"/>
      <c r="AI7" s="66"/>
      <c r="AJ7" s="66"/>
      <c r="AK7" s="66"/>
      <c r="AL7" s="66"/>
      <c r="AM7" s="138"/>
    </row>
    <row r="8" spans="1:40" ht="12.6" customHeight="1" x14ac:dyDescent="0.25">
      <c r="A8" s="227">
        <v>3</v>
      </c>
      <c r="B8" s="136"/>
      <c r="C8" s="66"/>
      <c r="D8" s="66"/>
      <c r="E8" s="137"/>
      <c r="F8" s="66"/>
      <c r="G8" s="66"/>
      <c r="H8" s="275"/>
      <c r="I8" s="134"/>
      <c r="J8" s="133"/>
      <c r="K8" s="66"/>
      <c r="L8" s="66"/>
      <c r="M8" s="137"/>
      <c r="N8" s="66"/>
      <c r="O8" s="133"/>
      <c r="P8" s="66"/>
      <c r="Q8" s="66"/>
      <c r="R8" s="66"/>
      <c r="S8" s="66"/>
      <c r="T8" s="138"/>
      <c r="U8" s="136"/>
      <c r="V8" s="66"/>
      <c r="W8" s="66"/>
      <c r="X8" s="137"/>
      <c r="Y8" s="66"/>
      <c r="Z8" s="66"/>
      <c r="AA8" s="275"/>
      <c r="AB8" s="134"/>
      <c r="AC8" s="133"/>
      <c r="AD8" s="66"/>
      <c r="AE8" s="66"/>
      <c r="AF8" s="137"/>
      <c r="AG8" s="66"/>
      <c r="AH8" s="133"/>
      <c r="AI8" s="66"/>
      <c r="AJ8" s="66"/>
      <c r="AK8" s="66"/>
      <c r="AL8" s="66"/>
      <c r="AM8" s="138"/>
      <c r="AN8" s="1"/>
    </row>
    <row r="9" spans="1:40" ht="12.6" customHeight="1" x14ac:dyDescent="0.25">
      <c r="A9" s="227">
        <v>4</v>
      </c>
      <c r="B9" s="136"/>
      <c r="C9" s="66"/>
      <c r="D9" s="66"/>
      <c r="E9" s="137"/>
      <c r="F9" s="66"/>
      <c r="G9" s="66"/>
      <c r="H9" s="275"/>
      <c r="I9" s="134"/>
      <c r="J9" s="133"/>
      <c r="K9" s="66"/>
      <c r="L9" s="66"/>
      <c r="M9" s="137"/>
      <c r="N9" s="66"/>
      <c r="O9" s="133"/>
      <c r="P9" s="66"/>
      <c r="Q9" s="66"/>
      <c r="R9" s="66"/>
      <c r="S9" s="66"/>
      <c r="T9" s="138"/>
      <c r="U9" s="136"/>
      <c r="V9" s="66"/>
      <c r="W9" s="66"/>
      <c r="X9" s="137"/>
      <c r="Y9" s="66"/>
      <c r="Z9" s="66"/>
      <c r="AA9" s="275"/>
      <c r="AB9" s="134"/>
      <c r="AC9" s="133"/>
      <c r="AD9" s="66"/>
      <c r="AE9" s="66"/>
      <c r="AF9" s="137"/>
      <c r="AG9" s="66"/>
      <c r="AH9" s="133"/>
      <c r="AI9" s="66"/>
      <c r="AJ9" s="66"/>
      <c r="AK9" s="66"/>
      <c r="AL9" s="66"/>
      <c r="AM9" s="138"/>
      <c r="AN9" s="1"/>
    </row>
    <row r="10" spans="1:40" x14ac:dyDescent="0.25">
      <c r="A10" s="48">
        <v>5</v>
      </c>
      <c r="B10" s="136"/>
      <c r="C10" s="66"/>
      <c r="D10" s="66"/>
      <c r="E10" s="137"/>
      <c r="F10" s="66"/>
      <c r="G10" s="66"/>
      <c r="H10" s="275"/>
      <c r="I10" s="134"/>
      <c r="J10" s="133"/>
      <c r="K10" s="66"/>
      <c r="L10" s="66"/>
      <c r="M10" s="137"/>
      <c r="N10" s="66"/>
      <c r="O10" s="133"/>
      <c r="P10" s="66"/>
      <c r="Q10" s="66"/>
      <c r="R10" s="66"/>
      <c r="S10" s="66"/>
      <c r="T10" s="138"/>
      <c r="U10" s="136"/>
      <c r="V10" s="66"/>
      <c r="W10" s="66"/>
      <c r="X10" s="137"/>
      <c r="Y10" s="66"/>
      <c r="Z10" s="66"/>
      <c r="AA10" s="275"/>
      <c r="AB10" s="134"/>
      <c r="AC10" s="133"/>
      <c r="AD10" s="66"/>
      <c r="AE10" s="66"/>
      <c r="AF10" s="137"/>
      <c r="AG10" s="66"/>
      <c r="AH10" s="133"/>
      <c r="AI10" s="66"/>
      <c r="AJ10" s="66"/>
      <c r="AK10" s="66"/>
      <c r="AL10" s="66"/>
      <c r="AM10" s="138"/>
    </row>
    <row r="11" spans="1:40" x14ac:dyDescent="0.25">
      <c r="A11" s="48">
        <v>6</v>
      </c>
      <c r="B11" s="136"/>
      <c r="C11" s="66"/>
      <c r="D11" s="66"/>
      <c r="E11" s="137"/>
      <c r="F11" s="66"/>
      <c r="G11" s="66"/>
      <c r="H11" s="275"/>
      <c r="I11" s="134"/>
      <c r="J11" s="133"/>
      <c r="K11" s="66"/>
      <c r="L11" s="66"/>
      <c r="M11" s="137"/>
      <c r="N11" s="66"/>
      <c r="O11" s="133"/>
      <c r="P11" s="66"/>
      <c r="Q11" s="66"/>
      <c r="R11" s="66"/>
      <c r="S11" s="66"/>
      <c r="T11" s="138"/>
      <c r="U11" s="136"/>
      <c r="V11" s="66"/>
      <c r="W11" s="66"/>
      <c r="X11" s="137"/>
      <c r="Y11" s="66"/>
      <c r="Z11" s="66"/>
      <c r="AA11" s="275"/>
      <c r="AB11" s="134"/>
      <c r="AC11" s="133"/>
      <c r="AD11" s="66"/>
      <c r="AE11" s="66"/>
      <c r="AF11" s="137"/>
      <c r="AG11" s="66"/>
      <c r="AH11" s="133"/>
      <c r="AI11" s="66"/>
      <c r="AJ11" s="66"/>
      <c r="AK11" s="66"/>
      <c r="AL11" s="66"/>
      <c r="AM11" s="138"/>
    </row>
    <row r="12" spans="1:40" x14ac:dyDescent="0.25">
      <c r="A12" s="48">
        <v>7</v>
      </c>
      <c r="B12" s="136"/>
      <c r="C12" s="66"/>
      <c r="D12" s="66"/>
      <c r="E12" s="137"/>
      <c r="F12" s="66"/>
      <c r="G12" s="66"/>
      <c r="H12" s="275"/>
      <c r="I12" s="134"/>
      <c r="J12" s="133"/>
      <c r="K12" s="66"/>
      <c r="L12" s="66"/>
      <c r="M12" s="137"/>
      <c r="N12" s="66"/>
      <c r="O12" s="133"/>
      <c r="P12" s="66"/>
      <c r="Q12" s="66"/>
      <c r="R12" s="66"/>
      <c r="S12" s="66"/>
      <c r="T12" s="138"/>
      <c r="U12" s="136"/>
      <c r="V12" s="66"/>
      <c r="W12" s="66"/>
      <c r="X12" s="137"/>
      <c r="Y12" s="66"/>
      <c r="Z12" s="66"/>
      <c r="AA12" s="275"/>
      <c r="AB12" s="134"/>
      <c r="AC12" s="133"/>
      <c r="AD12" s="66"/>
      <c r="AE12" s="66"/>
      <c r="AF12" s="137"/>
      <c r="AG12" s="66"/>
      <c r="AH12" s="133"/>
      <c r="AI12" s="66"/>
      <c r="AJ12" s="66"/>
      <c r="AK12" s="66"/>
      <c r="AL12" s="66"/>
      <c r="AM12" s="138"/>
    </row>
    <row r="13" spans="1:40" x14ac:dyDescent="0.25">
      <c r="A13" s="48">
        <v>8</v>
      </c>
      <c r="B13" s="136"/>
      <c r="C13" s="66"/>
      <c r="D13" s="66"/>
      <c r="E13" s="137"/>
      <c r="F13" s="66"/>
      <c r="G13" s="66"/>
      <c r="H13" s="275"/>
      <c r="I13" s="134"/>
      <c r="J13" s="133"/>
      <c r="K13" s="66"/>
      <c r="L13" s="66"/>
      <c r="M13" s="137"/>
      <c r="N13" s="66"/>
      <c r="O13" s="133"/>
      <c r="P13" s="66"/>
      <c r="Q13" s="66"/>
      <c r="R13" s="66"/>
      <c r="S13" s="66"/>
      <c r="T13" s="138"/>
      <c r="U13" s="136"/>
      <c r="V13" s="66"/>
      <c r="W13" s="66"/>
      <c r="X13" s="137"/>
      <c r="Y13" s="66"/>
      <c r="Z13" s="66"/>
      <c r="AA13" s="275"/>
      <c r="AB13" s="134"/>
      <c r="AC13" s="133"/>
      <c r="AD13" s="66"/>
      <c r="AE13" s="66"/>
      <c r="AF13" s="137"/>
      <c r="AG13" s="66"/>
      <c r="AH13" s="133"/>
      <c r="AI13" s="66"/>
      <c r="AJ13" s="66"/>
      <c r="AK13" s="66"/>
      <c r="AL13" s="66"/>
      <c r="AM13" s="138"/>
    </row>
    <row r="14" spans="1:40" x14ac:dyDescent="0.25">
      <c r="A14" s="48">
        <v>9</v>
      </c>
      <c r="B14" s="136"/>
      <c r="C14" s="66"/>
      <c r="D14" s="66"/>
      <c r="E14" s="137"/>
      <c r="F14" s="66"/>
      <c r="G14" s="66"/>
      <c r="H14" s="275"/>
      <c r="I14" s="134"/>
      <c r="J14" s="133"/>
      <c r="K14" s="66"/>
      <c r="L14" s="66"/>
      <c r="M14" s="137"/>
      <c r="N14" s="66"/>
      <c r="O14" s="133"/>
      <c r="P14" s="66"/>
      <c r="Q14" s="66"/>
      <c r="R14" s="66"/>
      <c r="S14" s="66"/>
      <c r="T14" s="138"/>
      <c r="U14" s="136"/>
      <c r="V14" s="66"/>
      <c r="W14" s="66"/>
      <c r="X14" s="137"/>
      <c r="Y14" s="66"/>
      <c r="Z14" s="66"/>
      <c r="AA14" s="275"/>
      <c r="AB14" s="134"/>
      <c r="AC14" s="133"/>
      <c r="AD14" s="66"/>
      <c r="AE14" s="66"/>
      <c r="AF14" s="137"/>
      <c r="AG14" s="66"/>
      <c r="AH14" s="133"/>
      <c r="AI14" s="66"/>
      <c r="AJ14" s="66"/>
      <c r="AK14" s="66"/>
      <c r="AL14" s="66"/>
      <c r="AM14" s="138"/>
    </row>
    <row r="15" spans="1:40" x14ac:dyDescent="0.25">
      <c r="A15" s="48">
        <v>10</v>
      </c>
      <c r="B15" s="136"/>
      <c r="C15" s="66"/>
      <c r="D15" s="66"/>
      <c r="E15" s="137"/>
      <c r="F15" s="66"/>
      <c r="G15" s="66"/>
      <c r="H15" s="275"/>
      <c r="I15" s="134"/>
      <c r="J15" s="133"/>
      <c r="K15" s="66"/>
      <c r="L15" s="66"/>
      <c r="M15" s="137"/>
      <c r="N15" s="66"/>
      <c r="O15" s="133"/>
      <c r="P15" s="66"/>
      <c r="Q15" s="66"/>
      <c r="R15" s="66"/>
      <c r="S15" s="66"/>
      <c r="T15" s="138"/>
      <c r="U15" s="136"/>
      <c r="V15" s="66"/>
      <c r="W15" s="66"/>
      <c r="X15" s="137"/>
      <c r="Y15" s="66"/>
      <c r="Z15" s="66"/>
      <c r="AA15" s="275"/>
      <c r="AB15" s="134"/>
      <c r="AC15" s="133"/>
      <c r="AD15" s="66"/>
      <c r="AE15" s="66"/>
      <c r="AF15" s="137"/>
      <c r="AG15" s="66"/>
      <c r="AH15" s="133"/>
      <c r="AI15" s="66"/>
      <c r="AJ15" s="66"/>
      <c r="AK15" s="66"/>
      <c r="AL15" s="66"/>
      <c r="AM15" s="138"/>
    </row>
    <row r="16" spans="1:40" x14ac:dyDescent="0.25">
      <c r="A16" s="48">
        <v>11</v>
      </c>
      <c r="B16" s="136"/>
      <c r="C16" s="66"/>
      <c r="D16" s="66"/>
      <c r="E16" s="137"/>
      <c r="F16" s="66"/>
      <c r="G16" s="66"/>
      <c r="H16" s="275"/>
      <c r="I16" s="134"/>
      <c r="J16" s="133"/>
      <c r="K16" s="66"/>
      <c r="L16" s="66"/>
      <c r="M16" s="137"/>
      <c r="N16" s="66"/>
      <c r="O16" s="133"/>
      <c r="P16" s="66"/>
      <c r="Q16" s="66"/>
      <c r="R16" s="66"/>
      <c r="S16" s="66"/>
      <c r="T16" s="138"/>
      <c r="U16" s="136"/>
      <c r="V16" s="66"/>
      <c r="W16" s="66"/>
      <c r="X16" s="137"/>
      <c r="Y16" s="66"/>
      <c r="Z16" s="66"/>
      <c r="AA16" s="275"/>
      <c r="AB16" s="134"/>
      <c r="AC16" s="133"/>
      <c r="AD16" s="66"/>
      <c r="AE16" s="66"/>
      <c r="AF16" s="137"/>
      <c r="AG16" s="66"/>
      <c r="AH16" s="133"/>
      <c r="AI16" s="66"/>
      <c r="AJ16" s="66"/>
      <c r="AK16" s="66"/>
      <c r="AL16" s="66"/>
      <c r="AM16" s="138"/>
    </row>
    <row r="17" spans="1:39" x14ac:dyDescent="0.25">
      <c r="A17" s="48">
        <v>12</v>
      </c>
      <c r="B17" s="136"/>
      <c r="C17" s="66"/>
      <c r="D17" s="66"/>
      <c r="E17" s="137"/>
      <c r="F17" s="66"/>
      <c r="G17" s="66"/>
      <c r="H17" s="275"/>
      <c r="I17" s="134"/>
      <c r="J17" s="133"/>
      <c r="K17" s="66"/>
      <c r="L17" s="66"/>
      <c r="M17" s="137"/>
      <c r="N17" s="66"/>
      <c r="O17" s="133"/>
      <c r="P17" s="66"/>
      <c r="Q17" s="66"/>
      <c r="R17" s="66"/>
      <c r="S17" s="66"/>
      <c r="T17" s="138"/>
      <c r="U17" s="136"/>
      <c r="V17" s="66"/>
      <c r="W17" s="66"/>
      <c r="X17" s="137"/>
      <c r="Y17" s="66"/>
      <c r="Z17" s="66"/>
      <c r="AA17" s="275"/>
      <c r="AB17" s="134"/>
      <c r="AC17" s="133"/>
      <c r="AD17" s="66"/>
      <c r="AE17" s="66"/>
      <c r="AF17" s="137"/>
      <c r="AG17" s="66"/>
      <c r="AH17" s="133"/>
      <c r="AI17" s="66"/>
      <c r="AJ17" s="66"/>
      <c r="AK17" s="66"/>
      <c r="AL17" s="66"/>
      <c r="AM17" s="138"/>
    </row>
    <row r="18" spans="1:39" x14ac:dyDescent="0.25">
      <c r="A18" s="48">
        <v>13</v>
      </c>
      <c r="B18" s="136"/>
      <c r="C18" s="66"/>
      <c r="D18" s="66"/>
      <c r="E18" s="137"/>
      <c r="F18" s="66"/>
      <c r="G18" s="66"/>
      <c r="H18" s="275"/>
      <c r="I18" s="134"/>
      <c r="J18" s="133"/>
      <c r="K18" s="66"/>
      <c r="L18" s="66"/>
      <c r="M18" s="137"/>
      <c r="N18" s="66"/>
      <c r="O18" s="133"/>
      <c r="P18" s="66"/>
      <c r="Q18" s="66"/>
      <c r="R18" s="66"/>
      <c r="S18" s="66"/>
      <c r="T18" s="138"/>
      <c r="U18" s="136"/>
      <c r="V18" s="66"/>
      <c r="W18" s="66"/>
      <c r="X18" s="137"/>
      <c r="Y18" s="66"/>
      <c r="Z18" s="66"/>
      <c r="AA18" s="275"/>
      <c r="AB18" s="134"/>
      <c r="AC18" s="133"/>
      <c r="AD18" s="66"/>
      <c r="AE18" s="66"/>
      <c r="AF18" s="137"/>
      <c r="AG18" s="66"/>
      <c r="AH18" s="133"/>
      <c r="AI18" s="66"/>
      <c r="AJ18" s="66"/>
      <c r="AK18" s="66"/>
      <c r="AL18" s="66"/>
      <c r="AM18" s="138"/>
    </row>
    <row r="19" spans="1:39" x14ac:dyDescent="0.25">
      <c r="A19" s="48">
        <v>14</v>
      </c>
      <c r="B19" s="136"/>
      <c r="C19" s="66"/>
      <c r="D19" s="66"/>
      <c r="E19" s="137"/>
      <c r="F19" s="66"/>
      <c r="G19" s="66"/>
      <c r="H19" s="275"/>
      <c r="I19" s="134"/>
      <c r="J19" s="133"/>
      <c r="K19" s="66"/>
      <c r="L19" s="66"/>
      <c r="M19" s="137"/>
      <c r="N19" s="66"/>
      <c r="O19" s="133"/>
      <c r="P19" s="66"/>
      <c r="Q19" s="66"/>
      <c r="R19" s="66"/>
      <c r="S19" s="66"/>
      <c r="T19" s="138"/>
      <c r="U19" s="136"/>
      <c r="V19" s="66"/>
      <c r="W19" s="66"/>
      <c r="X19" s="137"/>
      <c r="Y19" s="66"/>
      <c r="Z19" s="66"/>
      <c r="AA19" s="275"/>
      <c r="AB19" s="134"/>
      <c r="AC19" s="133"/>
      <c r="AD19" s="66"/>
      <c r="AE19" s="66"/>
      <c r="AF19" s="137"/>
      <c r="AG19" s="66"/>
      <c r="AH19" s="133"/>
      <c r="AI19" s="66"/>
      <c r="AJ19" s="66"/>
      <c r="AK19" s="66"/>
      <c r="AL19" s="66"/>
      <c r="AM19" s="138"/>
    </row>
    <row r="20" spans="1:39" x14ac:dyDescent="0.25">
      <c r="A20" s="48">
        <v>15</v>
      </c>
      <c r="B20" s="136"/>
      <c r="C20" s="66"/>
      <c r="D20" s="66"/>
      <c r="E20" s="137"/>
      <c r="F20" s="66"/>
      <c r="G20" s="66"/>
      <c r="H20" s="275"/>
      <c r="I20" s="134"/>
      <c r="J20" s="133"/>
      <c r="K20" s="66"/>
      <c r="L20" s="66"/>
      <c r="M20" s="137"/>
      <c r="N20" s="66"/>
      <c r="O20" s="133"/>
      <c r="P20" s="66"/>
      <c r="Q20" s="66"/>
      <c r="R20" s="66"/>
      <c r="S20" s="66"/>
      <c r="T20" s="138"/>
      <c r="U20" s="136"/>
      <c r="V20" s="66"/>
      <c r="W20" s="66"/>
      <c r="X20" s="137"/>
      <c r="Y20" s="66"/>
      <c r="Z20" s="66"/>
      <c r="AA20" s="66"/>
      <c r="AB20" s="134"/>
      <c r="AC20" s="133"/>
      <c r="AD20" s="66"/>
      <c r="AE20" s="66"/>
      <c r="AF20" s="137"/>
      <c r="AG20" s="66"/>
      <c r="AH20" s="133"/>
      <c r="AI20" s="66"/>
      <c r="AJ20" s="66"/>
      <c r="AK20" s="66"/>
      <c r="AL20" s="66"/>
      <c r="AM20" s="138"/>
    </row>
    <row r="21" spans="1:39" x14ac:dyDescent="0.25">
      <c r="A21" s="48">
        <v>16</v>
      </c>
      <c r="B21" s="136"/>
      <c r="C21" s="66"/>
      <c r="D21" s="66"/>
      <c r="E21" s="137"/>
      <c r="F21" s="66"/>
      <c r="G21" s="66"/>
      <c r="H21" s="275"/>
      <c r="I21" s="134"/>
      <c r="J21" s="133"/>
      <c r="K21" s="66"/>
      <c r="L21" s="66"/>
      <c r="M21" s="137"/>
      <c r="N21" s="66"/>
      <c r="O21" s="133"/>
      <c r="P21" s="66"/>
      <c r="Q21" s="66"/>
      <c r="R21" s="66"/>
      <c r="S21" s="66"/>
      <c r="T21" s="138"/>
      <c r="U21" s="136"/>
      <c r="V21" s="66"/>
      <c r="W21" s="66"/>
      <c r="X21" s="137"/>
      <c r="Y21" s="66"/>
      <c r="Z21" s="66"/>
      <c r="AA21" s="275"/>
      <c r="AB21" s="134"/>
      <c r="AC21" s="133"/>
      <c r="AD21" s="66"/>
      <c r="AE21" s="66"/>
      <c r="AF21" s="137"/>
      <c r="AG21" s="66"/>
      <c r="AH21" s="133"/>
      <c r="AI21" s="66"/>
      <c r="AJ21" s="66"/>
      <c r="AK21" s="66"/>
      <c r="AL21" s="66"/>
      <c r="AM21" s="138"/>
    </row>
    <row r="22" spans="1:39" x14ac:dyDescent="0.25">
      <c r="A22" s="48">
        <v>17</v>
      </c>
      <c r="B22" s="136"/>
      <c r="C22" s="66"/>
      <c r="D22" s="66"/>
      <c r="E22" s="137"/>
      <c r="F22" s="66"/>
      <c r="G22" s="66"/>
      <c r="H22" s="275"/>
      <c r="I22" s="134"/>
      <c r="J22" s="133"/>
      <c r="K22" s="66"/>
      <c r="L22" s="66"/>
      <c r="M22" s="137"/>
      <c r="N22" s="66"/>
      <c r="O22" s="133"/>
      <c r="P22" s="66"/>
      <c r="Q22" s="66"/>
      <c r="R22" s="66"/>
      <c r="S22" s="66"/>
      <c r="T22" s="138"/>
      <c r="U22" s="136"/>
      <c r="V22" s="66"/>
      <c r="W22" s="66"/>
      <c r="X22" s="137"/>
      <c r="Y22" s="66"/>
      <c r="Z22" s="66"/>
      <c r="AA22" s="275"/>
      <c r="AB22" s="134"/>
      <c r="AC22" s="133"/>
      <c r="AD22" s="66"/>
      <c r="AE22" s="66"/>
      <c r="AF22" s="137"/>
      <c r="AG22" s="66"/>
      <c r="AH22" s="133"/>
      <c r="AI22" s="66"/>
      <c r="AJ22" s="66"/>
      <c r="AK22" s="66"/>
      <c r="AL22" s="66"/>
      <c r="AM22" s="138"/>
    </row>
    <row r="23" spans="1:39" x14ac:dyDescent="0.25">
      <c r="A23" s="48">
        <v>18</v>
      </c>
      <c r="B23" s="136"/>
      <c r="C23" s="66"/>
      <c r="D23" s="66"/>
      <c r="E23" s="137"/>
      <c r="F23" s="66"/>
      <c r="G23" s="66"/>
      <c r="H23" s="275"/>
      <c r="I23" s="134"/>
      <c r="J23" s="133"/>
      <c r="K23" s="66"/>
      <c r="L23" s="66"/>
      <c r="M23" s="137"/>
      <c r="N23" s="66"/>
      <c r="O23" s="133"/>
      <c r="P23" s="66"/>
      <c r="Q23" s="66"/>
      <c r="R23" s="66"/>
      <c r="S23" s="66"/>
      <c r="T23" s="138"/>
      <c r="U23" s="136"/>
      <c r="V23" s="66"/>
      <c r="W23" s="66"/>
      <c r="X23" s="137"/>
      <c r="Y23" s="66"/>
      <c r="Z23" s="66"/>
      <c r="AA23" s="275"/>
      <c r="AB23" s="134"/>
      <c r="AC23" s="133"/>
      <c r="AD23" s="66"/>
      <c r="AE23" s="66"/>
      <c r="AF23" s="137"/>
      <c r="AG23" s="66"/>
      <c r="AH23" s="133"/>
      <c r="AI23" s="66"/>
      <c r="AJ23" s="66"/>
      <c r="AK23" s="66"/>
      <c r="AL23" s="66"/>
      <c r="AM23" s="138"/>
    </row>
    <row r="24" spans="1:39" x14ac:dyDescent="0.25">
      <c r="A24" s="48">
        <v>19</v>
      </c>
      <c r="B24" s="136"/>
      <c r="C24" s="66"/>
      <c r="D24" s="66"/>
      <c r="E24" s="137"/>
      <c r="F24" s="66"/>
      <c r="G24" s="66"/>
      <c r="H24" s="275"/>
      <c r="I24" s="134"/>
      <c r="J24" s="133"/>
      <c r="K24" s="66"/>
      <c r="L24" s="66"/>
      <c r="M24" s="137"/>
      <c r="N24" s="66"/>
      <c r="O24" s="133"/>
      <c r="P24" s="66"/>
      <c r="Q24" s="66"/>
      <c r="R24" s="66"/>
      <c r="S24" s="66"/>
      <c r="T24" s="138"/>
      <c r="U24" s="136"/>
      <c r="V24" s="66"/>
      <c r="W24" s="66"/>
      <c r="X24" s="137"/>
      <c r="Y24" s="66"/>
      <c r="Z24" s="66"/>
      <c r="AA24" s="275"/>
      <c r="AB24" s="134"/>
      <c r="AC24" s="133"/>
      <c r="AD24" s="66"/>
      <c r="AE24" s="66"/>
      <c r="AF24" s="137"/>
      <c r="AG24" s="66"/>
      <c r="AH24" s="133"/>
      <c r="AI24" s="66"/>
      <c r="AJ24" s="66"/>
      <c r="AK24" s="66"/>
      <c r="AL24" s="66"/>
      <c r="AM24" s="138"/>
    </row>
    <row r="25" spans="1:39" x14ac:dyDescent="0.25">
      <c r="A25" s="48">
        <v>20</v>
      </c>
      <c r="B25" s="136"/>
      <c r="C25" s="66"/>
      <c r="D25" s="66"/>
      <c r="E25" s="137"/>
      <c r="F25" s="66"/>
      <c r="G25" s="66"/>
      <c r="H25" s="275"/>
      <c r="I25" s="134"/>
      <c r="J25" s="133"/>
      <c r="K25" s="66"/>
      <c r="L25" s="66"/>
      <c r="M25" s="137"/>
      <c r="N25" s="66"/>
      <c r="O25" s="133"/>
      <c r="P25" s="66"/>
      <c r="Q25" s="66"/>
      <c r="R25" s="66"/>
      <c r="S25" s="66"/>
      <c r="T25" s="138"/>
      <c r="U25" s="136"/>
      <c r="V25" s="66"/>
      <c r="W25" s="66"/>
      <c r="X25" s="137"/>
      <c r="Y25" s="66"/>
      <c r="Z25" s="66"/>
      <c r="AA25" s="275"/>
      <c r="AB25" s="134"/>
      <c r="AC25" s="133"/>
      <c r="AD25" s="66"/>
      <c r="AE25" s="66"/>
      <c r="AF25" s="137"/>
      <c r="AG25" s="66"/>
      <c r="AH25" s="133"/>
      <c r="AI25" s="66"/>
      <c r="AJ25" s="66"/>
      <c r="AK25" s="66"/>
      <c r="AL25" s="66"/>
      <c r="AM25" s="138"/>
    </row>
    <row r="26" spans="1:39" x14ac:dyDescent="0.25">
      <c r="A26" s="48">
        <v>21</v>
      </c>
      <c r="B26" s="136"/>
      <c r="C26" s="66"/>
      <c r="D26" s="66"/>
      <c r="E26" s="137"/>
      <c r="F26" s="66"/>
      <c r="G26" s="66"/>
      <c r="H26" s="275"/>
      <c r="I26" s="134"/>
      <c r="J26" s="133"/>
      <c r="K26" s="66"/>
      <c r="L26" s="66"/>
      <c r="M26" s="137"/>
      <c r="N26" s="66"/>
      <c r="O26" s="133"/>
      <c r="P26" s="66"/>
      <c r="Q26" s="66"/>
      <c r="R26" s="66"/>
      <c r="S26" s="66"/>
      <c r="T26" s="138"/>
      <c r="U26" s="136"/>
      <c r="V26" s="66"/>
      <c r="W26" s="66"/>
      <c r="X26" s="137"/>
      <c r="Y26" s="66"/>
      <c r="Z26" s="66"/>
      <c r="AA26" s="275"/>
      <c r="AB26" s="134"/>
      <c r="AC26" s="133"/>
      <c r="AD26" s="66"/>
      <c r="AE26" s="66"/>
      <c r="AF26" s="137"/>
      <c r="AG26" s="66"/>
      <c r="AH26" s="133"/>
      <c r="AI26" s="66"/>
      <c r="AJ26" s="66"/>
      <c r="AK26" s="66"/>
      <c r="AL26" s="66"/>
      <c r="AM26" s="138"/>
    </row>
    <row r="27" spans="1:39" x14ac:dyDescent="0.25">
      <c r="A27" s="48">
        <v>22</v>
      </c>
      <c r="B27" s="136"/>
      <c r="C27" s="66"/>
      <c r="D27" s="66"/>
      <c r="E27" s="137"/>
      <c r="F27" s="66"/>
      <c r="G27" s="66"/>
      <c r="H27" s="275"/>
      <c r="I27" s="134"/>
      <c r="J27" s="133"/>
      <c r="K27" s="66"/>
      <c r="L27" s="66"/>
      <c r="M27" s="137"/>
      <c r="N27" s="66"/>
      <c r="O27" s="133"/>
      <c r="P27" s="66"/>
      <c r="Q27" s="66"/>
      <c r="R27" s="66"/>
      <c r="S27" s="66"/>
      <c r="T27" s="138"/>
      <c r="U27" s="136"/>
      <c r="V27" s="66"/>
      <c r="W27" s="66"/>
      <c r="X27" s="137"/>
      <c r="Y27" s="66"/>
      <c r="Z27" s="66"/>
      <c r="AA27" s="275"/>
      <c r="AB27" s="134"/>
      <c r="AC27" s="133"/>
      <c r="AD27" s="66"/>
      <c r="AE27" s="66"/>
      <c r="AF27" s="137"/>
      <c r="AG27" s="66"/>
      <c r="AH27" s="133"/>
      <c r="AI27" s="66"/>
      <c r="AJ27" s="66"/>
      <c r="AK27" s="66"/>
      <c r="AL27" s="66"/>
      <c r="AM27" s="138"/>
    </row>
    <row r="28" spans="1:39" x14ac:dyDescent="0.25">
      <c r="A28" s="48">
        <v>23</v>
      </c>
      <c r="B28" s="136"/>
      <c r="C28" s="66"/>
      <c r="D28" s="66"/>
      <c r="E28" s="137"/>
      <c r="F28" s="66"/>
      <c r="G28" s="66"/>
      <c r="H28" s="275"/>
      <c r="I28" s="134"/>
      <c r="J28" s="133"/>
      <c r="K28" s="66"/>
      <c r="L28" s="66"/>
      <c r="M28" s="137"/>
      <c r="N28" s="66"/>
      <c r="O28" s="133"/>
      <c r="P28" s="66"/>
      <c r="Q28" s="66"/>
      <c r="R28" s="66"/>
      <c r="S28" s="66"/>
      <c r="T28" s="138"/>
      <c r="U28" s="136"/>
      <c r="V28" s="66"/>
      <c r="W28" s="66"/>
      <c r="X28" s="137"/>
      <c r="Y28" s="66"/>
      <c r="Z28" s="66"/>
      <c r="AA28" s="275"/>
      <c r="AB28" s="134"/>
      <c r="AC28" s="133"/>
      <c r="AD28" s="66"/>
      <c r="AE28" s="66"/>
      <c r="AF28" s="137"/>
      <c r="AG28" s="66"/>
      <c r="AH28" s="133"/>
      <c r="AI28" s="66"/>
      <c r="AJ28" s="66"/>
      <c r="AK28" s="66"/>
      <c r="AL28" s="66"/>
      <c r="AM28" s="138"/>
    </row>
    <row r="29" spans="1:39" x14ac:dyDescent="0.25">
      <c r="A29" s="48">
        <v>24</v>
      </c>
      <c r="B29" s="136"/>
      <c r="C29" s="66"/>
      <c r="D29" s="66"/>
      <c r="E29" s="137"/>
      <c r="F29" s="66"/>
      <c r="G29" s="66"/>
      <c r="H29" s="275"/>
      <c r="I29" s="134"/>
      <c r="J29" s="133"/>
      <c r="K29" s="66"/>
      <c r="L29" s="66"/>
      <c r="M29" s="137"/>
      <c r="N29" s="66"/>
      <c r="O29" s="133"/>
      <c r="P29" s="66"/>
      <c r="Q29" s="66"/>
      <c r="R29" s="66"/>
      <c r="S29" s="66"/>
      <c r="T29" s="138"/>
      <c r="U29" s="136"/>
      <c r="V29" s="66"/>
      <c r="W29" s="66"/>
      <c r="X29" s="137"/>
      <c r="Y29" s="66"/>
      <c r="Z29" s="66"/>
      <c r="AA29" s="275"/>
      <c r="AB29" s="134"/>
      <c r="AC29" s="133"/>
      <c r="AD29" s="66"/>
      <c r="AE29" s="66"/>
      <c r="AF29" s="137"/>
      <c r="AG29" s="66"/>
      <c r="AH29" s="133"/>
      <c r="AI29" s="66"/>
      <c r="AJ29" s="66"/>
      <c r="AK29" s="66"/>
      <c r="AL29" s="66"/>
      <c r="AM29" s="138"/>
    </row>
    <row r="30" spans="1:39" x14ac:dyDescent="0.25">
      <c r="A30" s="48">
        <v>25</v>
      </c>
      <c r="B30" s="136"/>
      <c r="C30" s="66"/>
      <c r="D30" s="66"/>
      <c r="E30" s="137"/>
      <c r="F30" s="66"/>
      <c r="G30" s="66"/>
      <c r="H30" s="275"/>
      <c r="I30" s="134"/>
      <c r="J30" s="133"/>
      <c r="K30" s="66"/>
      <c r="L30" s="66"/>
      <c r="M30" s="137"/>
      <c r="N30" s="66"/>
      <c r="O30" s="133"/>
      <c r="P30" s="66"/>
      <c r="Q30" s="66"/>
      <c r="R30" s="66"/>
      <c r="S30" s="66"/>
      <c r="T30" s="138"/>
      <c r="U30" s="136"/>
      <c r="V30" s="66"/>
      <c r="W30" s="66"/>
      <c r="X30" s="137"/>
      <c r="Y30" s="66"/>
      <c r="Z30" s="66"/>
      <c r="AA30" s="275"/>
      <c r="AB30" s="134"/>
      <c r="AC30" s="133"/>
      <c r="AD30" s="66"/>
      <c r="AE30" s="66"/>
      <c r="AF30" s="137"/>
      <c r="AG30" s="66"/>
      <c r="AH30" s="133"/>
      <c r="AI30" s="66"/>
      <c r="AJ30" s="66"/>
      <c r="AK30" s="66"/>
      <c r="AL30" s="66"/>
      <c r="AM30" s="138"/>
    </row>
    <row r="31" spans="1:39" x14ac:dyDescent="0.25">
      <c r="A31" s="48">
        <v>26</v>
      </c>
      <c r="B31" s="136"/>
      <c r="C31" s="66"/>
      <c r="D31" s="66"/>
      <c r="E31" s="137"/>
      <c r="F31" s="66"/>
      <c r="G31" s="66"/>
      <c r="H31" s="275"/>
      <c r="I31" s="134"/>
      <c r="J31" s="133"/>
      <c r="K31" s="66"/>
      <c r="L31" s="66"/>
      <c r="M31" s="137"/>
      <c r="N31" s="66"/>
      <c r="O31" s="133"/>
      <c r="P31" s="66"/>
      <c r="Q31" s="66"/>
      <c r="R31" s="66"/>
      <c r="S31" s="66"/>
      <c r="T31" s="138"/>
      <c r="U31" s="136"/>
      <c r="V31" s="66"/>
      <c r="W31" s="66"/>
      <c r="X31" s="137"/>
      <c r="Y31" s="66"/>
      <c r="Z31" s="66"/>
      <c r="AA31" s="275"/>
      <c r="AB31" s="134"/>
      <c r="AC31" s="133"/>
      <c r="AD31" s="66"/>
      <c r="AE31" s="66"/>
      <c r="AF31" s="137"/>
      <c r="AG31" s="66"/>
      <c r="AH31" s="133"/>
      <c r="AI31" s="66"/>
      <c r="AJ31" s="66"/>
      <c r="AK31" s="66"/>
      <c r="AL31" s="66"/>
      <c r="AM31" s="138"/>
    </row>
    <row r="32" spans="1:39" x14ac:dyDescent="0.25">
      <c r="A32" s="48">
        <v>27</v>
      </c>
      <c r="B32" s="136"/>
      <c r="C32" s="66"/>
      <c r="D32" s="66"/>
      <c r="E32" s="137"/>
      <c r="F32" s="66"/>
      <c r="G32" s="66"/>
      <c r="H32" s="275"/>
      <c r="I32" s="134"/>
      <c r="J32" s="133"/>
      <c r="K32" s="66"/>
      <c r="L32" s="66"/>
      <c r="M32" s="137"/>
      <c r="N32" s="66"/>
      <c r="O32" s="133"/>
      <c r="P32" s="66"/>
      <c r="Q32" s="66"/>
      <c r="R32" s="66"/>
      <c r="S32" s="66"/>
      <c r="T32" s="138"/>
      <c r="U32" s="136"/>
      <c r="V32" s="66"/>
      <c r="W32" s="66"/>
      <c r="X32" s="137"/>
      <c r="Y32" s="66"/>
      <c r="Z32" s="66"/>
      <c r="AA32" s="275"/>
      <c r="AB32" s="134"/>
      <c r="AC32" s="133"/>
      <c r="AD32" s="66"/>
      <c r="AE32" s="66"/>
      <c r="AF32" s="137"/>
      <c r="AG32" s="66"/>
      <c r="AH32" s="133"/>
      <c r="AI32" s="66"/>
      <c r="AJ32" s="66"/>
      <c r="AK32" s="66"/>
      <c r="AL32" s="66"/>
      <c r="AM32" s="138"/>
    </row>
    <row r="33" spans="1:40" x14ac:dyDescent="0.25">
      <c r="A33" s="48">
        <v>28</v>
      </c>
      <c r="B33" s="136"/>
      <c r="C33" s="66"/>
      <c r="D33" s="66"/>
      <c r="E33" s="137"/>
      <c r="F33" s="66"/>
      <c r="G33" s="66"/>
      <c r="H33" s="275"/>
      <c r="I33" s="134"/>
      <c r="J33" s="133"/>
      <c r="K33" s="66"/>
      <c r="L33" s="66"/>
      <c r="M33" s="137"/>
      <c r="N33" s="66"/>
      <c r="O33" s="133"/>
      <c r="P33" s="66"/>
      <c r="Q33" s="66"/>
      <c r="R33" s="66"/>
      <c r="S33" s="66"/>
      <c r="T33" s="138"/>
      <c r="U33" s="136"/>
      <c r="V33" s="66"/>
      <c r="W33" s="66"/>
      <c r="X33" s="137"/>
      <c r="Y33" s="66"/>
      <c r="Z33" s="66"/>
      <c r="AA33" s="275"/>
      <c r="AB33" s="134"/>
      <c r="AC33" s="133"/>
      <c r="AD33" s="66"/>
      <c r="AE33" s="66"/>
      <c r="AF33" s="137"/>
      <c r="AG33" s="66"/>
      <c r="AH33" s="133"/>
      <c r="AI33" s="66"/>
      <c r="AJ33" s="66"/>
      <c r="AK33" s="66"/>
      <c r="AL33" s="66"/>
      <c r="AM33" s="138"/>
    </row>
    <row r="34" spans="1:40" x14ac:dyDescent="0.25">
      <c r="A34" s="48">
        <v>29</v>
      </c>
      <c r="B34" s="136"/>
      <c r="C34" s="66"/>
      <c r="D34" s="66"/>
      <c r="E34" s="137"/>
      <c r="F34" s="66"/>
      <c r="G34" s="66"/>
      <c r="H34" s="275"/>
      <c r="I34" s="134"/>
      <c r="J34" s="133"/>
      <c r="K34" s="66"/>
      <c r="L34" s="66"/>
      <c r="M34" s="137"/>
      <c r="N34" s="66"/>
      <c r="O34" s="133"/>
      <c r="P34" s="66"/>
      <c r="Q34" s="66"/>
      <c r="R34" s="66"/>
      <c r="S34" s="66"/>
      <c r="T34" s="138"/>
      <c r="U34" s="136"/>
      <c r="V34" s="66"/>
      <c r="W34" s="66"/>
      <c r="X34" s="137"/>
      <c r="Y34" s="66"/>
      <c r="Z34" s="66"/>
      <c r="AA34" s="275"/>
      <c r="AB34" s="134"/>
      <c r="AC34" s="133"/>
      <c r="AD34" s="66"/>
      <c r="AE34" s="66"/>
      <c r="AF34" s="137"/>
      <c r="AG34" s="66"/>
      <c r="AH34" s="133"/>
      <c r="AI34" s="66"/>
      <c r="AJ34" s="66"/>
      <c r="AK34" s="66"/>
      <c r="AL34" s="66"/>
      <c r="AM34" s="138"/>
    </row>
    <row r="35" spans="1:40" x14ac:dyDescent="0.25">
      <c r="A35" s="48">
        <v>30</v>
      </c>
      <c r="B35" s="136"/>
      <c r="C35" s="66"/>
      <c r="D35" s="66"/>
      <c r="E35" s="137"/>
      <c r="F35" s="66"/>
      <c r="G35" s="66"/>
      <c r="H35" s="275"/>
      <c r="I35" s="134"/>
      <c r="J35" s="133"/>
      <c r="K35" s="66"/>
      <c r="L35" s="66"/>
      <c r="M35" s="137"/>
      <c r="N35" s="66"/>
      <c r="O35" s="133"/>
      <c r="P35" s="66"/>
      <c r="Q35" s="66"/>
      <c r="R35" s="66"/>
      <c r="S35" s="66"/>
      <c r="T35" s="138"/>
      <c r="U35" s="136"/>
      <c r="V35" s="66"/>
      <c r="W35" s="66"/>
      <c r="X35" s="137"/>
      <c r="Y35" s="66"/>
      <c r="Z35" s="66"/>
      <c r="AA35" s="275"/>
      <c r="AB35" s="134"/>
      <c r="AC35" s="133"/>
      <c r="AD35" s="66"/>
      <c r="AE35" s="66"/>
      <c r="AF35" s="137"/>
      <c r="AG35" s="66"/>
      <c r="AH35" s="133"/>
      <c r="AI35" s="66"/>
      <c r="AJ35" s="66"/>
      <c r="AK35" s="66"/>
      <c r="AL35" s="66"/>
      <c r="AM35" s="138"/>
    </row>
    <row r="36" spans="1:40" x14ac:dyDescent="0.25">
      <c r="A36" s="48">
        <v>31</v>
      </c>
      <c r="B36" s="136"/>
      <c r="C36" s="66"/>
      <c r="D36" s="66"/>
      <c r="E36" s="137"/>
      <c r="F36" s="66"/>
      <c r="G36" s="66"/>
      <c r="H36" s="275"/>
      <c r="I36" s="134"/>
      <c r="J36" s="133"/>
      <c r="K36" s="66"/>
      <c r="L36" s="66"/>
      <c r="M36" s="137"/>
      <c r="N36" s="66"/>
      <c r="O36" s="133"/>
      <c r="P36" s="66"/>
      <c r="Q36" s="66"/>
      <c r="R36" s="66"/>
      <c r="S36" s="66"/>
      <c r="T36" s="138"/>
      <c r="U36" s="136"/>
      <c r="V36" s="66"/>
      <c r="W36" s="66"/>
      <c r="X36" s="137"/>
      <c r="Y36" s="66"/>
      <c r="Z36" s="66"/>
      <c r="AA36" s="275"/>
      <c r="AB36" s="134"/>
      <c r="AC36" s="133"/>
      <c r="AD36" s="66"/>
      <c r="AE36" s="66"/>
      <c r="AF36" s="137"/>
      <c r="AG36" s="66"/>
      <c r="AH36" s="133"/>
      <c r="AI36" s="66"/>
      <c r="AJ36" s="66"/>
      <c r="AK36" s="66"/>
      <c r="AL36" s="66"/>
      <c r="AM36" s="138"/>
    </row>
    <row r="37" spans="1:40" ht="2.1" customHeight="1" x14ac:dyDescent="0.25">
      <c r="A37" s="69"/>
      <c r="B37" s="69"/>
      <c r="C37" s="69"/>
      <c r="D37" s="69"/>
      <c r="E37" s="69"/>
      <c r="F37" s="69"/>
      <c r="G37" s="69"/>
      <c r="H37" s="69"/>
      <c r="I37" s="121"/>
      <c r="J37" s="69"/>
      <c r="K37" s="69"/>
      <c r="L37" s="69"/>
      <c r="M37" s="69"/>
      <c r="N37" s="69"/>
      <c r="O37" s="122"/>
      <c r="P37" s="69"/>
      <c r="Q37" s="69"/>
      <c r="R37" s="69"/>
      <c r="S37" s="69"/>
      <c r="T37" s="69"/>
      <c r="U37" s="69"/>
      <c r="V37" s="69"/>
      <c r="W37" s="69"/>
      <c r="X37" s="122"/>
      <c r="Y37" s="69"/>
      <c r="Z37" s="69"/>
      <c r="AA37" s="69"/>
      <c r="AB37" s="121"/>
      <c r="AC37" s="122"/>
      <c r="AD37" s="69"/>
      <c r="AE37" s="69"/>
      <c r="AF37" s="122"/>
      <c r="AG37" s="69"/>
      <c r="AH37" s="122"/>
      <c r="AI37" s="69"/>
      <c r="AJ37" s="69"/>
      <c r="AK37" s="69"/>
      <c r="AL37" s="69"/>
      <c r="AM37" s="123"/>
    </row>
    <row r="38" spans="1:40" x14ac:dyDescent="0.25">
      <c r="A38" s="69"/>
      <c r="B38" s="124" t="s">
        <v>145</v>
      </c>
      <c r="C38" s="69"/>
      <c r="D38" s="69"/>
      <c r="E38" s="69"/>
      <c r="F38" s="69"/>
      <c r="G38" s="69"/>
      <c r="H38" s="119">
        <f>SUM(H6:H36)</f>
        <v>0</v>
      </c>
      <c r="J38" s="125"/>
      <c r="K38" s="124" t="s">
        <v>146</v>
      </c>
      <c r="L38" s="69"/>
      <c r="M38" s="69"/>
      <c r="N38" s="69"/>
      <c r="O38" s="69"/>
      <c r="P38" s="69"/>
      <c r="Q38" s="69"/>
      <c r="R38" s="69"/>
      <c r="S38" s="69"/>
      <c r="T38" s="69"/>
      <c r="U38" s="124" t="s">
        <v>145</v>
      </c>
      <c r="V38" s="69"/>
      <c r="W38" s="69"/>
      <c r="X38" s="69"/>
      <c r="Y38" s="69"/>
      <c r="Z38" s="69"/>
      <c r="AA38" s="119"/>
      <c r="AC38" s="120"/>
      <c r="AD38" s="124" t="s">
        <v>146</v>
      </c>
      <c r="AE38" s="69"/>
      <c r="AF38" s="69"/>
      <c r="AG38" s="69"/>
      <c r="AH38" s="69"/>
      <c r="AI38" s="69"/>
      <c r="AJ38" s="69"/>
      <c r="AK38" s="69"/>
      <c r="AL38" s="69"/>
      <c r="AM38" s="69"/>
    </row>
    <row r="39" spans="1:40" x14ac:dyDescent="0.25">
      <c r="B39" s="125"/>
      <c r="C39" s="124" t="s">
        <v>147</v>
      </c>
      <c r="D39" s="69"/>
      <c r="E39" s="69"/>
      <c r="F39" s="69"/>
      <c r="G39" s="69"/>
      <c r="J39" s="125"/>
      <c r="K39" s="124" t="s">
        <v>148</v>
      </c>
      <c r="L39" s="69"/>
      <c r="M39" s="69"/>
      <c r="N39" s="69"/>
      <c r="O39" s="69"/>
      <c r="P39" s="69"/>
      <c r="Q39" s="69"/>
      <c r="R39" s="69"/>
      <c r="S39" s="69"/>
      <c r="T39" s="69"/>
      <c r="U39" s="120"/>
      <c r="V39" s="124" t="s">
        <v>147</v>
      </c>
      <c r="W39" s="69"/>
      <c r="X39" s="69"/>
      <c r="Y39" s="69"/>
      <c r="Z39" s="69"/>
      <c r="AA39" s="69"/>
      <c r="AC39" s="126"/>
      <c r="AD39" s="124" t="s">
        <v>148</v>
      </c>
      <c r="AE39" s="69"/>
      <c r="AF39" s="69"/>
      <c r="AG39" s="69"/>
      <c r="AH39" s="69"/>
      <c r="AI39" s="69"/>
      <c r="AJ39" s="69"/>
      <c r="AK39" s="69"/>
      <c r="AL39" s="69"/>
      <c r="AM39" s="69"/>
    </row>
    <row r="40" spans="1:40" x14ac:dyDescent="0.25">
      <c r="B40" s="125"/>
      <c r="C40" s="124" t="s">
        <v>149</v>
      </c>
      <c r="D40" s="69"/>
      <c r="E40" s="69"/>
      <c r="F40" s="69"/>
      <c r="G40" s="69"/>
      <c r="J40" s="125"/>
      <c r="K40" s="124" t="s">
        <v>150</v>
      </c>
      <c r="L40" s="69"/>
      <c r="M40" s="69"/>
      <c r="N40" s="69"/>
      <c r="O40" s="69"/>
      <c r="P40" s="69"/>
      <c r="Q40" s="69"/>
      <c r="R40" s="69"/>
      <c r="S40" s="69"/>
      <c r="T40" s="69"/>
      <c r="U40" s="125"/>
      <c r="V40" s="124" t="s">
        <v>149</v>
      </c>
      <c r="W40" s="69"/>
      <c r="X40" s="69"/>
      <c r="Y40" s="69"/>
      <c r="Z40" s="69"/>
      <c r="AA40" s="69"/>
      <c r="AC40" s="126"/>
      <c r="AD40" s="124" t="s">
        <v>150</v>
      </c>
      <c r="AE40" s="69"/>
      <c r="AF40" s="69"/>
      <c r="AG40" s="69"/>
      <c r="AH40" s="69"/>
      <c r="AI40" s="69"/>
      <c r="AJ40" s="69"/>
      <c r="AK40" s="69"/>
      <c r="AL40" s="69"/>
      <c r="AM40" s="69"/>
    </row>
    <row r="41" spans="1:40" x14ac:dyDescent="0.25">
      <c r="B41" s="127">
        <f>SUM(B6:B36)</f>
        <v>0</v>
      </c>
      <c r="C41" s="124" t="s">
        <v>151</v>
      </c>
      <c r="D41" s="69"/>
      <c r="E41" s="69"/>
      <c r="F41" s="69"/>
      <c r="G41" s="69"/>
      <c r="J41" s="125"/>
      <c r="K41" s="128"/>
      <c r="L41" s="69"/>
      <c r="M41" s="69"/>
      <c r="N41" s="69"/>
      <c r="O41" s="69"/>
      <c r="P41" s="69"/>
      <c r="Q41" s="69"/>
      <c r="R41" s="69"/>
      <c r="S41" s="69"/>
      <c r="T41" s="69"/>
      <c r="U41" s="129">
        <f>SUM(U6:U36)</f>
        <v>0</v>
      </c>
      <c r="V41" s="124" t="s">
        <v>151</v>
      </c>
      <c r="W41" s="69"/>
      <c r="X41" s="69"/>
      <c r="Y41" s="69"/>
      <c r="Z41" s="69"/>
      <c r="AA41" s="69"/>
      <c r="AC41" s="130"/>
      <c r="AD41" s="128"/>
      <c r="AE41" s="69"/>
      <c r="AF41" s="69"/>
      <c r="AG41" s="69"/>
      <c r="AH41" s="69"/>
      <c r="AI41" s="69"/>
      <c r="AJ41" s="69"/>
      <c r="AK41" s="69"/>
      <c r="AL41" s="69"/>
      <c r="AM41" s="69"/>
    </row>
    <row r="42" spans="1:40" x14ac:dyDescent="0.25">
      <c r="B42" s="125">
        <v>0</v>
      </c>
      <c r="C42" s="124" t="s">
        <v>152</v>
      </c>
      <c r="D42" s="69"/>
      <c r="E42" s="69"/>
      <c r="F42" s="69"/>
      <c r="G42" s="69"/>
      <c r="J42" s="125"/>
      <c r="K42" s="124"/>
      <c r="L42" s="69"/>
      <c r="M42" s="69"/>
      <c r="N42" s="69"/>
      <c r="O42" s="69"/>
      <c r="P42" s="69"/>
      <c r="Q42" s="69"/>
      <c r="R42" s="69"/>
      <c r="S42" s="69"/>
      <c r="T42" s="69"/>
      <c r="U42" s="131">
        <v>0</v>
      </c>
      <c r="V42" s="124" t="s">
        <v>152</v>
      </c>
      <c r="W42" s="69"/>
      <c r="X42" s="69"/>
      <c r="Y42" s="69"/>
      <c r="Z42" s="69"/>
      <c r="AA42" s="69"/>
      <c r="AC42" s="130"/>
      <c r="AD42" s="124"/>
      <c r="AE42" s="69"/>
      <c r="AF42" s="69"/>
      <c r="AG42" s="69"/>
      <c r="AH42" s="69"/>
      <c r="AI42" s="69"/>
      <c r="AJ42" s="69"/>
      <c r="AK42" s="69"/>
      <c r="AL42" s="69"/>
      <c r="AM42" s="69"/>
    </row>
    <row r="43" spans="1:40" x14ac:dyDescent="0.25">
      <c r="A43" s="6"/>
      <c r="B43" s="6"/>
      <c r="C43" s="6"/>
      <c r="D43" s="132"/>
      <c r="E43" s="6"/>
      <c r="F43" s="6"/>
      <c r="G43" s="6"/>
      <c r="H43" s="6"/>
      <c r="I43" s="132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543"/>
      <c r="W43" s="543"/>
      <c r="X43" s="543"/>
      <c r="Y43" s="543"/>
      <c r="Z43" s="543"/>
      <c r="AA43" s="543"/>
      <c r="AB43" s="543"/>
      <c r="AC43" s="543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1"/>
    </row>
    <row r="44" spans="1:4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</row>
    <row r="45" spans="1:4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</row>
    <row r="46" spans="1:4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</row>
    <row r="47" spans="1:4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</row>
    <row r="48" spans="1:4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</row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</sheetData>
  <sheetProtection sheet="1" objects="1" scenarios="1" selectLockedCells="1"/>
  <mergeCells count="1">
    <mergeCell ref="V43:AC43"/>
  </mergeCells>
  <phoneticPr fontId="11" type="noConversion"/>
  <printOptions horizontalCentered="1"/>
  <pageMargins left="0" right="0" top="0.59" bottom="0.12000000000000001" header="0" footer="0.2"/>
  <pageSetup paperSize="9" scale="88" orientation="landscape" horizontalDpi="300" verticalDpi="300" r:id="rId1"/>
  <headerFooter alignWithMargins="0">
    <oddHeader>&amp;L&amp;K000000SC Innovative Ukraine&amp;R&amp;K000000C/L : E59_x000D_Rev.4.0(Jul-2017)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N316"/>
  <sheetViews>
    <sheetView zoomScale="110" zoomScaleNormal="110" zoomScalePageLayoutView="110" workbookViewId="0">
      <pane ySplit="3" topLeftCell="A4" activePane="bottomLeft" state="frozen"/>
      <selection pane="bottomLeft" activeCell="Z13" sqref="Z13"/>
    </sheetView>
  </sheetViews>
  <sheetFormatPr defaultColWidth="0" defaultRowHeight="13.2" zeroHeight="1" x14ac:dyDescent="0.25"/>
  <cols>
    <col min="1" max="1" width="5.88671875" customWidth="1"/>
    <col min="2" max="2" width="6.88671875" customWidth="1"/>
    <col min="3" max="3" width="7.109375" customWidth="1"/>
    <col min="4" max="4" width="5.88671875" customWidth="1"/>
    <col min="5" max="5" width="3.6640625" customWidth="1"/>
    <col min="6" max="7" width="2.6640625" customWidth="1"/>
    <col min="8" max="9" width="3.6640625" customWidth="1"/>
    <col min="10" max="10" width="4.109375" customWidth="1"/>
    <col min="11" max="12" width="2.6640625" customWidth="1"/>
    <col min="13" max="13" width="3.6640625" customWidth="1"/>
    <col min="14" max="14" width="2.6640625" customWidth="1"/>
    <col min="15" max="15" width="3.6640625" customWidth="1"/>
    <col min="16" max="17" width="2.6640625" customWidth="1"/>
    <col min="18" max="20" width="3.44140625" customWidth="1"/>
    <col min="21" max="21" width="5" customWidth="1"/>
    <col min="22" max="23" width="4.88671875" customWidth="1"/>
    <col min="24" max="24" width="3.6640625" customWidth="1"/>
    <col min="25" max="25" width="3.44140625" customWidth="1"/>
    <col min="26" max="26" width="3.33203125" customWidth="1"/>
    <col min="27" max="27" width="3.6640625" customWidth="1"/>
    <col min="28" max="28" width="3.44140625" customWidth="1"/>
    <col min="29" max="29" width="3.6640625" customWidth="1"/>
    <col min="30" max="31" width="2.6640625" customWidth="1"/>
    <col min="32" max="32" width="3.88671875" customWidth="1"/>
    <col min="33" max="33" width="2.6640625" customWidth="1"/>
    <col min="34" max="34" width="3.109375" customWidth="1"/>
    <col min="35" max="35" width="2.88671875" customWidth="1"/>
    <col min="36" max="36" width="2.6640625" customWidth="1"/>
    <col min="37" max="37" width="3.44140625" customWidth="1"/>
    <col min="38" max="38" width="4" customWidth="1"/>
    <col min="39" max="39" width="4.44140625" customWidth="1"/>
    <col min="40" max="40" width="1.6640625" style="1" customWidth="1"/>
    <col min="41" max="16384" width="9.109375" style="1" hidden="1"/>
  </cols>
  <sheetData>
    <row r="1" spans="1:39" ht="15.75" customHeight="1" x14ac:dyDescent="0.25">
      <c r="A1" s="467" t="s">
        <v>153</v>
      </c>
      <c r="B1" s="544" t="s">
        <v>154</v>
      </c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6"/>
      <c r="U1" s="544" t="s">
        <v>228</v>
      </c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  <c r="AJ1" s="545"/>
      <c r="AK1" s="545"/>
      <c r="AL1" s="545"/>
      <c r="AM1" s="546"/>
    </row>
    <row r="2" spans="1:39" x14ac:dyDescent="0.25">
      <c r="A2" s="450" t="s">
        <v>65</v>
      </c>
      <c r="B2" s="451"/>
      <c r="C2" s="111" t="s">
        <v>122</v>
      </c>
      <c r="D2" s="112"/>
      <c r="E2" s="452" t="s">
        <v>123</v>
      </c>
      <c r="F2" s="452"/>
      <c r="G2" s="452"/>
      <c r="H2" s="452"/>
      <c r="I2" s="112"/>
      <c r="J2" s="452" t="s">
        <v>124</v>
      </c>
      <c r="K2" s="452"/>
      <c r="L2" s="112"/>
      <c r="M2" s="453" t="s">
        <v>125</v>
      </c>
      <c r="N2" s="112"/>
      <c r="O2" s="111" t="s">
        <v>126</v>
      </c>
      <c r="P2" s="452"/>
      <c r="Q2" s="112"/>
      <c r="R2" s="452" t="s">
        <v>127</v>
      </c>
      <c r="S2" s="452"/>
      <c r="T2" s="15"/>
      <c r="U2" s="451"/>
      <c r="V2" s="111" t="s">
        <v>122</v>
      </c>
      <c r="W2" s="112"/>
      <c r="X2" s="452" t="s">
        <v>123</v>
      </c>
      <c r="Y2" s="452"/>
      <c r="Z2" s="452"/>
      <c r="AA2" s="452"/>
      <c r="AB2" s="112"/>
      <c r="AC2" s="452" t="s">
        <v>124</v>
      </c>
      <c r="AD2" s="452"/>
      <c r="AE2" s="112"/>
      <c r="AF2" s="453" t="s">
        <v>125</v>
      </c>
      <c r="AG2" s="112"/>
      <c r="AH2" s="111" t="s">
        <v>126</v>
      </c>
      <c r="AI2" s="452"/>
      <c r="AJ2" s="112"/>
      <c r="AK2" s="452" t="s">
        <v>127</v>
      </c>
      <c r="AL2" s="452"/>
      <c r="AM2" s="15"/>
    </row>
    <row r="3" spans="1:39" ht="68.25" customHeight="1" x14ac:dyDescent="0.25">
      <c r="A3" s="47"/>
      <c r="B3" s="460" t="s">
        <v>128</v>
      </c>
      <c r="C3" s="461" t="s">
        <v>129</v>
      </c>
      <c r="D3" s="461" t="s">
        <v>130</v>
      </c>
      <c r="E3" s="461" t="s">
        <v>131</v>
      </c>
      <c r="F3" s="462" t="s">
        <v>132</v>
      </c>
      <c r="G3" s="462" t="s">
        <v>133</v>
      </c>
      <c r="H3" s="461" t="s">
        <v>134</v>
      </c>
      <c r="I3" s="461" t="s">
        <v>135</v>
      </c>
      <c r="J3" s="461" t="s">
        <v>131</v>
      </c>
      <c r="K3" s="461" t="s">
        <v>132</v>
      </c>
      <c r="L3" s="463" t="s">
        <v>133</v>
      </c>
      <c r="M3" s="461" t="s">
        <v>131</v>
      </c>
      <c r="N3" s="461" t="s">
        <v>136</v>
      </c>
      <c r="O3" s="461" t="s">
        <v>137</v>
      </c>
      <c r="P3" s="461" t="s">
        <v>138</v>
      </c>
      <c r="Q3" s="461" t="s">
        <v>139</v>
      </c>
      <c r="R3" s="464" t="s">
        <v>140</v>
      </c>
      <c r="S3" s="465" t="s">
        <v>141</v>
      </c>
      <c r="T3" s="466" t="s">
        <v>142</v>
      </c>
      <c r="U3" s="468" t="s">
        <v>128</v>
      </c>
      <c r="V3" s="461" t="s">
        <v>129</v>
      </c>
      <c r="W3" s="461" t="s">
        <v>130</v>
      </c>
      <c r="X3" s="461" t="s">
        <v>131</v>
      </c>
      <c r="Y3" s="462" t="s">
        <v>132</v>
      </c>
      <c r="Z3" s="462" t="s">
        <v>133</v>
      </c>
      <c r="AA3" s="461" t="s">
        <v>134</v>
      </c>
      <c r="AB3" s="461" t="s">
        <v>135</v>
      </c>
      <c r="AC3" s="461" t="s">
        <v>131</v>
      </c>
      <c r="AD3" s="461" t="s">
        <v>132</v>
      </c>
      <c r="AE3" s="463" t="s">
        <v>133</v>
      </c>
      <c r="AF3" s="461" t="s">
        <v>131</v>
      </c>
      <c r="AG3" s="461" t="s">
        <v>136</v>
      </c>
      <c r="AH3" s="461" t="s">
        <v>137</v>
      </c>
      <c r="AI3" s="461" t="s">
        <v>138</v>
      </c>
      <c r="AJ3" s="461" t="s">
        <v>139</v>
      </c>
      <c r="AK3" s="464" t="s">
        <v>140</v>
      </c>
      <c r="AL3" s="464" t="s">
        <v>141</v>
      </c>
      <c r="AM3" s="466" t="s">
        <v>142</v>
      </c>
    </row>
    <row r="4" spans="1:39" ht="12.75" customHeight="1" x14ac:dyDescent="0.25">
      <c r="A4" s="141" t="s">
        <v>143</v>
      </c>
      <c r="B4" s="145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7"/>
      <c r="N4" s="146"/>
      <c r="O4" s="146"/>
      <c r="P4" s="146"/>
      <c r="Q4" s="146"/>
      <c r="R4" s="146"/>
      <c r="S4" s="146"/>
      <c r="T4" s="278"/>
      <c r="U4" s="145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7"/>
      <c r="AG4" s="146"/>
      <c r="AH4" s="146"/>
      <c r="AI4" s="146"/>
      <c r="AJ4" s="146"/>
      <c r="AK4" s="146"/>
      <c r="AL4" s="146"/>
      <c r="AM4" s="148"/>
    </row>
    <row r="5" spans="1:39" ht="12.75" customHeight="1" x14ac:dyDescent="0.25">
      <c r="A5" s="142" t="s">
        <v>144</v>
      </c>
      <c r="B5" s="145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7"/>
      <c r="N5" s="146"/>
      <c r="O5" s="146"/>
      <c r="P5" s="146"/>
      <c r="Q5" s="146"/>
      <c r="R5" s="146"/>
      <c r="S5" s="146"/>
      <c r="T5" s="279"/>
      <c r="U5" s="145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7"/>
      <c r="AG5" s="146"/>
      <c r="AH5" s="146"/>
      <c r="AI5" s="146"/>
      <c r="AJ5" s="146"/>
      <c r="AK5" s="146"/>
      <c r="AL5" s="146"/>
      <c r="AM5" s="148"/>
    </row>
    <row r="6" spans="1:39" ht="12.6" customHeight="1" x14ac:dyDescent="0.25">
      <c r="A6" s="227">
        <v>1</v>
      </c>
      <c r="B6" s="136"/>
      <c r="C6" s="66"/>
      <c r="D6" s="66"/>
      <c r="E6" s="137"/>
      <c r="F6" s="66"/>
      <c r="G6" s="66"/>
      <c r="H6" s="275"/>
      <c r="I6" s="134"/>
      <c r="J6" s="133"/>
      <c r="K6" s="66"/>
      <c r="L6" s="66"/>
      <c r="M6" s="137"/>
      <c r="N6" s="66"/>
      <c r="O6" s="133"/>
      <c r="P6" s="66"/>
      <c r="Q6" s="66"/>
      <c r="R6" s="66"/>
      <c r="S6" s="66"/>
      <c r="T6" s="138"/>
      <c r="U6" s="151"/>
      <c r="V6" s="66"/>
      <c r="W6" s="66"/>
      <c r="X6" s="66"/>
      <c r="Y6" s="66"/>
      <c r="Z6" s="66"/>
      <c r="AA6" s="66"/>
      <c r="AB6" s="139"/>
      <c r="AC6" s="66"/>
      <c r="AD6" s="66"/>
      <c r="AE6" s="66"/>
      <c r="AF6" s="137"/>
      <c r="AG6" s="66"/>
      <c r="AH6" s="133"/>
      <c r="AI6" s="66"/>
      <c r="AJ6" s="66"/>
      <c r="AK6" s="66"/>
      <c r="AL6" s="66"/>
      <c r="AM6" s="150"/>
    </row>
    <row r="7" spans="1:39" ht="12.6" customHeight="1" x14ac:dyDescent="0.25">
      <c r="A7" s="227">
        <v>2</v>
      </c>
      <c r="B7" s="136"/>
      <c r="C7" s="66"/>
      <c r="D7" s="66"/>
      <c r="E7" s="137"/>
      <c r="F7" s="66"/>
      <c r="G7" s="66"/>
      <c r="H7" s="275"/>
      <c r="I7" s="134"/>
      <c r="J7" s="133"/>
      <c r="K7" s="66"/>
      <c r="L7" s="66"/>
      <c r="M7" s="137"/>
      <c r="N7" s="66"/>
      <c r="O7" s="133"/>
      <c r="P7" s="66"/>
      <c r="Q7" s="66"/>
      <c r="R7" s="66"/>
      <c r="S7" s="66"/>
      <c r="T7" s="138"/>
      <c r="U7" s="151"/>
      <c r="V7" s="66"/>
      <c r="W7" s="66"/>
      <c r="X7" s="66"/>
      <c r="Y7" s="66"/>
      <c r="Z7" s="66"/>
      <c r="AA7" s="66"/>
      <c r="AB7" s="139"/>
      <c r="AC7" s="66"/>
      <c r="AD7" s="66"/>
      <c r="AE7" s="66"/>
      <c r="AF7" s="137"/>
      <c r="AG7" s="66"/>
      <c r="AH7" s="133"/>
      <c r="AI7" s="66"/>
      <c r="AJ7" s="66"/>
      <c r="AK7" s="66"/>
      <c r="AL7" s="66"/>
      <c r="AM7" s="150"/>
    </row>
    <row r="8" spans="1:39" ht="12.6" customHeight="1" x14ac:dyDescent="0.25">
      <c r="A8" s="227">
        <v>3</v>
      </c>
      <c r="B8" s="136"/>
      <c r="C8" s="66"/>
      <c r="D8" s="66"/>
      <c r="E8" s="137"/>
      <c r="F8" s="66"/>
      <c r="G8" s="66"/>
      <c r="H8" s="275"/>
      <c r="I8" s="134"/>
      <c r="J8" s="133"/>
      <c r="K8" s="66"/>
      <c r="L8" s="66"/>
      <c r="M8" s="137"/>
      <c r="N8" s="66"/>
      <c r="O8" s="133"/>
      <c r="P8" s="66"/>
      <c r="Q8" s="66"/>
      <c r="R8" s="66"/>
      <c r="S8" s="66"/>
      <c r="T8" s="138"/>
      <c r="U8" s="151"/>
      <c r="V8" s="66"/>
      <c r="W8" s="66"/>
      <c r="X8" s="66"/>
      <c r="Y8" s="66"/>
      <c r="Z8" s="66"/>
      <c r="AA8" s="66"/>
      <c r="AB8" s="139"/>
      <c r="AC8" s="66"/>
      <c r="AD8" s="66"/>
      <c r="AE8" s="66"/>
      <c r="AF8" s="137"/>
      <c r="AG8" s="66"/>
      <c r="AH8" s="133"/>
      <c r="AI8" s="66"/>
      <c r="AJ8" s="66"/>
      <c r="AK8" s="66"/>
      <c r="AL8" s="66"/>
      <c r="AM8" s="150"/>
    </row>
    <row r="9" spans="1:39" ht="12.6" customHeight="1" x14ac:dyDescent="0.25">
      <c r="A9" s="227">
        <v>4</v>
      </c>
      <c r="B9" s="136"/>
      <c r="C9" s="66"/>
      <c r="D9" s="66"/>
      <c r="E9" s="137"/>
      <c r="F9" s="66"/>
      <c r="G9" s="66"/>
      <c r="H9" s="275"/>
      <c r="I9" s="134"/>
      <c r="J9" s="133"/>
      <c r="K9" s="66"/>
      <c r="L9" s="66"/>
      <c r="M9" s="137"/>
      <c r="N9" s="66"/>
      <c r="O9" s="133"/>
      <c r="P9" s="66"/>
      <c r="Q9" s="66"/>
      <c r="R9" s="66"/>
      <c r="S9" s="66"/>
      <c r="T9" s="138"/>
      <c r="U9" s="151"/>
      <c r="V9" s="66"/>
      <c r="W9" s="66"/>
      <c r="X9" s="66"/>
      <c r="Y9" s="66"/>
      <c r="Z9" s="66"/>
      <c r="AA9" s="66"/>
      <c r="AB9" s="139"/>
      <c r="AC9" s="66"/>
      <c r="AD9" s="66"/>
      <c r="AE9" s="66"/>
      <c r="AF9" s="137"/>
      <c r="AG9" s="66"/>
      <c r="AH9" s="133"/>
      <c r="AI9" s="66"/>
      <c r="AJ9" s="66"/>
      <c r="AK9" s="66"/>
      <c r="AL9" s="66"/>
      <c r="AM9" s="150"/>
    </row>
    <row r="10" spans="1:39" ht="12.6" customHeight="1" x14ac:dyDescent="0.25">
      <c r="A10" s="227">
        <v>5</v>
      </c>
      <c r="B10" s="136"/>
      <c r="C10" s="66"/>
      <c r="D10" s="66"/>
      <c r="E10" s="137"/>
      <c r="F10" s="66"/>
      <c r="G10" s="66"/>
      <c r="H10" s="275"/>
      <c r="I10" s="134"/>
      <c r="J10" s="133"/>
      <c r="K10" s="66"/>
      <c r="L10" s="66"/>
      <c r="M10" s="137"/>
      <c r="N10" s="66"/>
      <c r="O10" s="133"/>
      <c r="P10" s="66"/>
      <c r="Q10" s="66"/>
      <c r="R10" s="66"/>
      <c r="S10" s="66"/>
      <c r="T10" s="138"/>
      <c r="U10" s="151"/>
      <c r="V10" s="66"/>
      <c r="W10" s="66"/>
      <c r="X10" s="66"/>
      <c r="Y10" s="66"/>
      <c r="Z10" s="66"/>
      <c r="AA10" s="66"/>
      <c r="AB10" s="139"/>
      <c r="AC10" s="66"/>
      <c r="AD10" s="66"/>
      <c r="AE10" s="66"/>
      <c r="AF10" s="137"/>
      <c r="AG10" s="66"/>
      <c r="AH10" s="133"/>
      <c r="AI10" s="66"/>
      <c r="AJ10" s="66"/>
      <c r="AK10" s="66"/>
      <c r="AL10" s="66"/>
      <c r="AM10" s="150"/>
    </row>
    <row r="11" spans="1:39" ht="12.6" customHeight="1" x14ac:dyDescent="0.25">
      <c r="A11" s="227" t="s">
        <v>193</v>
      </c>
      <c r="B11" s="136"/>
      <c r="C11" s="66"/>
      <c r="D11" s="66"/>
      <c r="E11" s="137"/>
      <c r="F11" s="66"/>
      <c r="G11" s="66"/>
      <c r="H11" s="275"/>
      <c r="I11" s="134"/>
      <c r="J11" s="133"/>
      <c r="K11" s="66"/>
      <c r="L11" s="66"/>
      <c r="M11" s="137"/>
      <c r="N11" s="66"/>
      <c r="O11" s="133"/>
      <c r="P11" s="66"/>
      <c r="Q11" s="66"/>
      <c r="R11" s="66"/>
      <c r="S11" s="66"/>
      <c r="T11" s="138"/>
      <c r="U11" s="151"/>
      <c r="V11" s="66"/>
      <c r="W11" s="66"/>
      <c r="X11" s="66"/>
      <c r="Y11" s="66"/>
      <c r="Z11" s="66"/>
      <c r="AA11" s="66"/>
      <c r="AB11" s="139"/>
      <c r="AC11" s="66"/>
      <c r="AD11" s="66"/>
      <c r="AE11" s="66"/>
      <c r="AF11" s="137"/>
      <c r="AG11" s="66"/>
      <c r="AH11" s="133"/>
      <c r="AI11" s="66"/>
      <c r="AJ11" s="66"/>
      <c r="AK11" s="66"/>
      <c r="AL11" s="66"/>
      <c r="AM11" s="150"/>
    </row>
    <row r="12" spans="1:39" ht="12.6" customHeight="1" x14ac:dyDescent="0.25">
      <c r="A12" s="227">
        <v>7</v>
      </c>
      <c r="B12" s="136"/>
      <c r="C12" s="66"/>
      <c r="D12" s="66"/>
      <c r="E12" s="137"/>
      <c r="F12" s="66"/>
      <c r="G12" s="66"/>
      <c r="H12" s="275"/>
      <c r="I12" s="134"/>
      <c r="J12" s="133"/>
      <c r="K12" s="66"/>
      <c r="L12" s="66"/>
      <c r="M12" s="137"/>
      <c r="N12" s="66"/>
      <c r="O12" s="133"/>
      <c r="P12" s="66"/>
      <c r="Q12" s="66"/>
      <c r="R12" s="66"/>
      <c r="S12" s="66"/>
      <c r="T12" s="138"/>
      <c r="U12" s="151"/>
      <c r="V12" s="66"/>
      <c r="W12" s="66"/>
      <c r="X12" s="66"/>
      <c r="Y12" s="66"/>
      <c r="Z12" s="66"/>
      <c r="AA12" s="66"/>
      <c r="AB12" s="139"/>
      <c r="AC12" s="66"/>
      <c r="AD12" s="66"/>
      <c r="AE12" s="66"/>
      <c r="AF12" s="137"/>
      <c r="AG12" s="66"/>
      <c r="AH12" s="133"/>
      <c r="AI12" s="66"/>
      <c r="AJ12" s="66"/>
      <c r="AK12" s="66"/>
      <c r="AL12" s="66"/>
      <c r="AM12" s="150"/>
    </row>
    <row r="13" spans="1:39" ht="12.6" customHeight="1" x14ac:dyDescent="0.25">
      <c r="A13" s="227">
        <v>8</v>
      </c>
      <c r="B13" s="136"/>
      <c r="C13" s="66"/>
      <c r="D13" s="66"/>
      <c r="E13" s="137"/>
      <c r="F13" s="66"/>
      <c r="G13" s="66"/>
      <c r="H13" s="275"/>
      <c r="I13" s="134"/>
      <c r="J13" s="133"/>
      <c r="K13" s="66"/>
      <c r="L13" s="66"/>
      <c r="M13" s="137"/>
      <c r="N13" s="66"/>
      <c r="O13" s="133"/>
      <c r="P13" s="66"/>
      <c r="Q13" s="66"/>
      <c r="R13" s="66"/>
      <c r="S13" s="66"/>
      <c r="T13" s="138"/>
      <c r="U13" s="151"/>
      <c r="V13" s="66"/>
      <c r="W13" s="66"/>
      <c r="X13" s="66"/>
      <c r="Y13" s="66"/>
      <c r="Z13" s="66"/>
      <c r="AA13" s="66"/>
      <c r="AB13" s="139"/>
      <c r="AC13" s="66"/>
      <c r="AD13" s="66"/>
      <c r="AE13" s="66"/>
      <c r="AF13" s="137"/>
      <c r="AG13" s="66"/>
      <c r="AH13" s="133"/>
      <c r="AI13" s="66"/>
      <c r="AJ13" s="66"/>
      <c r="AK13" s="66"/>
      <c r="AL13" s="66"/>
      <c r="AM13" s="150"/>
    </row>
    <row r="14" spans="1:39" ht="12.6" customHeight="1" x14ac:dyDescent="0.25">
      <c r="A14" s="227" t="s">
        <v>194</v>
      </c>
      <c r="B14" s="136"/>
      <c r="C14" s="66"/>
      <c r="D14" s="66"/>
      <c r="E14" s="137"/>
      <c r="F14" s="66"/>
      <c r="G14" s="66"/>
      <c r="H14" s="275"/>
      <c r="I14" s="134"/>
      <c r="J14" s="133"/>
      <c r="K14" s="66"/>
      <c r="L14" s="66"/>
      <c r="M14" s="137"/>
      <c r="N14" s="66"/>
      <c r="O14" s="133"/>
      <c r="P14" s="66"/>
      <c r="Q14" s="66"/>
      <c r="R14" s="66"/>
      <c r="S14" s="66"/>
      <c r="T14" s="138"/>
      <c r="U14" s="136"/>
      <c r="V14" s="66"/>
      <c r="W14" s="66"/>
      <c r="X14" s="137"/>
      <c r="Y14" s="66"/>
      <c r="Z14" s="66"/>
      <c r="AA14" s="66"/>
      <c r="AB14" s="134"/>
      <c r="AC14" s="135"/>
      <c r="AD14" s="66"/>
      <c r="AE14" s="66"/>
      <c r="AF14" s="137"/>
      <c r="AG14" s="66"/>
      <c r="AH14" s="133"/>
      <c r="AI14" s="66"/>
      <c r="AJ14" s="66"/>
      <c r="AK14" s="66"/>
      <c r="AL14" s="66"/>
      <c r="AM14" s="150"/>
    </row>
    <row r="15" spans="1:39" ht="12.6" customHeight="1" x14ac:dyDescent="0.25">
      <c r="A15" s="227" t="s">
        <v>195</v>
      </c>
      <c r="B15" s="136"/>
      <c r="C15" s="66"/>
      <c r="D15" s="66"/>
      <c r="E15" s="137"/>
      <c r="F15" s="66"/>
      <c r="G15" s="66"/>
      <c r="H15" s="275"/>
      <c r="I15" s="134"/>
      <c r="J15" s="133"/>
      <c r="K15" s="66"/>
      <c r="L15" s="66"/>
      <c r="M15" s="137"/>
      <c r="N15" s="66"/>
      <c r="O15" s="133"/>
      <c r="P15" s="66"/>
      <c r="Q15" s="66"/>
      <c r="R15" s="66"/>
      <c r="S15" s="66"/>
      <c r="T15" s="138"/>
      <c r="U15" s="136"/>
      <c r="V15" s="66"/>
      <c r="W15" s="66"/>
      <c r="X15" s="137"/>
      <c r="Y15" s="66"/>
      <c r="Z15" s="66"/>
      <c r="AA15" s="66"/>
      <c r="AB15" s="134"/>
      <c r="AC15" s="135"/>
      <c r="AD15" s="66"/>
      <c r="AE15" s="66"/>
      <c r="AF15" s="137"/>
      <c r="AG15" s="66"/>
      <c r="AH15" s="133"/>
      <c r="AI15" s="66"/>
      <c r="AJ15" s="66"/>
      <c r="AK15" s="66"/>
      <c r="AL15" s="66"/>
      <c r="AM15" s="150"/>
    </row>
    <row r="16" spans="1:39" ht="12.6" customHeight="1" x14ac:dyDescent="0.25">
      <c r="A16" s="227" t="s">
        <v>196</v>
      </c>
      <c r="B16" s="136"/>
      <c r="C16" s="66"/>
      <c r="D16" s="66"/>
      <c r="E16" s="137"/>
      <c r="F16" s="66"/>
      <c r="G16" s="66"/>
      <c r="H16" s="275"/>
      <c r="I16" s="134"/>
      <c r="J16" s="133"/>
      <c r="K16" s="66"/>
      <c r="L16" s="66"/>
      <c r="M16" s="137"/>
      <c r="N16" s="66"/>
      <c r="O16" s="133"/>
      <c r="P16" s="66"/>
      <c r="Q16" s="66"/>
      <c r="R16" s="66"/>
      <c r="S16" s="66"/>
      <c r="T16" s="138"/>
      <c r="U16" s="136"/>
      <c r="V16" s="66"/>
      <c r="W16" s="66"/>
      <c r="X16" s="137"/>
      <c r="Y16" s="66"/>
      <c r="Z16" s="66"/>
      <c r="AA16" s="66"/>
      <c r="AB16" s="134"/>
      <c r="AC16" s="135"/>
      <c r="AD16" s="66"/>
      <c r="AE16" s="66"/>
      <c r="AF16" s="137"/>
      <c r="AG16" s="66"/>
      <c r="AH16" s="133"/>
      <c r="AI16" s="66"/>
      <c r="AJ16" s="66"/>
      <c r="AK16" s="66"/>
      <c r="AL16" s="66"/>
      <c r="AM16" s="150"/>
    </row>
    <row r="17" spans="1:39" ht="12.6" customHeight="1" x14ac:dyDescent="0.25">
      <c r="A17" s="227" t="s">
        <v>197</v>
      </c>
      <c r="B17" s="136"/>
      <c r="C17" s="66"/>
      <c r="D17" s="66"/>
      <c r="E17" s="137"/>
      <c r="F17" s="66"/>
      <c r="G17" s="66"/>
      <c r="H17" s="275"/>
      <c r="I17" s="134"/>
      <c r="J17" s="133"/>
      <c r="K17" s="66"/>
      <c r="L17" s="66"/>
      <c r="M17" s="137"/>
      <c r="N17" s="66"/>
      <c r="O17" s="133"/>
      <c r="P17" s="66"/>
      <c r="Q17" s="66"/>
      <c r="R17" s="66"/>
      <c r="S17" s="66"/>
      <c r="T17" s="138"/>
      <c r="U17" s="136"/>
      <c r="V17" s="66"/>
      <c r="W17" s="66"/>
      <c r="X17" s="137"/>
      <c r="Y17" s="66"/>
      <c r="Z17" s="66"/>
      <c r="AA17" s="66"/>
      <c r="AB17" s="134"/>
      <c r="AC17" s="135"/>
      <c r="AD17" s="66"/>
      <c r="AE17" s="66"/>
      <c r="AF17" s="137"/>
      <c r="AG17" s="66"/>
      <c r="AH17" s="133"/>
      <c r="AI17" s="66"/>
      <c r="AJ17" s="66"/>
      <c r="AK17" s="66"/>
      <c r="AL17" s="66"/>
      <c r="AM17" s="150"/>
    </row>
    <row r="18" spans="1:39" ht="12.6" customHeight="1" x14ac:dyDescent="0.25">
      <c r="A18" s="227" t="s">
        <v>198</v>
      </c>
      <c r="B18" s="136"/>
      <c r="C18" s="66"/>
      <c r="D18" s="66"/>
      <c r="E18" s="137"/>
      <c r="F18" s="66"/>
      <c r="G18" s="66"/>
      <c r="H18" s="275"/>
      <c r="I18" s="134"/>
      <c r="J18" s="133"/>
      <c r="K18" s="66"/>
      <c r="L18" s="66"/>
      <c r="M18" s="137"/>
      <c r="N18" s="66"/>
      <c r="O18" s="133"/>
      <c r="P18" s="66"/>
      <c r="Q18" s="66"/>
      <c r="R18" s="66"/>
      <c r="S18" s="66"/>
      <c r="T18" s="138"/>
      <c r="U18" s="136"/>
      <c r="V18" s="66"/>
      <c r="W18" s="66"/>
      <c r="X18" s="137"/>
      <c r="Y18" s="66"/>
      <c r="Z18" s="66"/>
      <c r="AA18" s="66"/>
      <c r="AB18" s="134"/>
      <c r="AC18" s="135"/>
      <c r="AD18" s="66"/>
      <c r="AE18" s="66"/>
      <c r="AF18" s="137"/>
      <c r="AG18" s="66"/>
      <c r="AH18" s="133"/>
      <c r="AI18" s="66"/>
      <c r="AJ18" s="66"/>
      <c r="AK18" s="66"/>
      <c r="AL18" s="66"/>
      <c r="AM18" s="150"/>
    </row>
    <row r="19" spans="1:39" ht="12.6" customHeight="1" x14ac:dyDescent="0.25">
      <c r="A19" s="227" t="s">
        <v>199</v>
      </c>
      <c r="B19" s="136"/>
      <c r="C19" s="66"/>
      <c r="D19" s="66"/>
      <c r="E19" s="137"/>
      <c r="F19" s="66"/>
      <c r="G19" s="66"/>
      <c r="H19" s="275"/>
      <c r="I19" s="134"/>
      <c r="J19" s="133"/>
      <c r="K19" s="66"/>
      <c r="L19" s="66"/>
      <c r="M19" s="137"/>
      <c r="N19" s="66"/>
      <c r="O19" s="133"/>
      <c r="P19" s="66"/>
      <c r="Q19" s="66"/>
      <c r="R19" s="66"/>
      <c r="S19" s="66"/>
      <c r="T19" s="138"/>
      <c r="U19" s="136"/>
      <c r="V19" s="66"/>
      <c r="W19" s="66"/>
      <c r="X19" s="137"/>
      <c r="Y19" s="66"/>
      <c r="Z19" s="66"/>
      <c r="AA19" s="66"/>
      <c r="AB19" s="134"/>
      <c r="AC19" s="135"/>
      <c r="AD19" s="66"/>
      <c r="AE19" s="66"/>
      <c r="AF19" s="137"/>
      <c r="AG19" s="66"/>
      <c r="AH19" s="133"/>
      <c r="AI19" s="66"/>
      <c r="AJ19" s="66"/>
      <c r="AK19" s="66"/>
      <c r="AL19" s="66"/>
      <c r="AM19" s="150"/>
    </row>
    <row r="20" spans="1:39" ht="12.6" customHeight="1" x14ac:dyDescent="0.25">
      <c r="A20" s="227" t="s">
        <v>200</v>
      </c>
      <c r="B20" s="136"/>
      <c r="C20" s="66"/>
      <c r="D20" s="66"/>
      <c r="E20" s="137"/>
      <c r="F20" s="66"/>
      <c r="G20" s="66"/>
      <c r="H20" s="275"/>
      <c r="I20" s="134"/>
      <c r="J20" s="133"/>
      <c r="K20" s="66"/>
      <c r="L20" s="66"/>
      <c r="M20" s="137"/>
      <c r="N20" s="66"/>
      <c r="O20" s="133"/>
      <c r="P20" s="66"/>
      <c r="Q20" s="66"/>
      <c r="R20" s="66"/>
      <c r="S20" s="66"/>
      <c r="T20" s="138"/>
      <c r="U20" s="136"/>
      <c r="V20" s="66"/>
      <c r="W20" s="66"/>
      <c r="X20" s="137"/>
      <c r="Y20" s="66"/>
      <c r="Z20" s="66"/>
      <c r="AA20" s="66"/>
      <c r="AB20" s="134"/>
      <c r="AC20" s="135"/>
      <c r="AD20" s="66"/>
      <c r="AE20" s="66"/>
      <c r="AF20" s="137"/>
      <c r="AG20" s="66"/>
      <c r="AH20" s="133"/>
      <c r="AI20" s="66"/>
      <c r="AJ20" s="66"/>
      <c r="AK20" s="66"/>
      <c r="AL20" s="66"/>
      <c r="AM20" s="150"/>
    </row>
    <row r="21" spans="1:39" ht="12.6" customHeight="1" x14ac:dyDescent="0.25">
      <c r="A21" s="227" t="s">
        <v>201</v>
      </c>
      <c r="B21" s="136"/>
      <c r="C21" s="66"/>
      <c r="D21" s="66"/>
      <c r="E21" s="137"/>
      <c r="F21" s="66"/>
      <c r="G21" s="66"/>
      <c r="H21" s="275"/>
      <c r="I21" s="134"/>
      <c r="J21" s="133"/>
      <c r="K21" s="66"/>
      <c r="L21" s="66"/>
      <c r="M21" s="137"/>
      <c r="N21" s="66"/>
      <c r="O21" s="133"/>
      <c r="P21" s="66"/>
      <c r="Q21" s="66"/>
      <c r="R21" s="66"/>
      <c r="S21" s="66"/>
      <c r="T21" s="138"/>
      <c r="U21" s="136"/>
      <c r="V21" s="66"/>
      <c r="W21" s="66"/>
      <c r="X21" s="137"/>
      <c r="Y21" s="66"/>
      <c r="Z21" s="66"/>
      <c r="AA21" s="66"/>
      <c r="AB21" s="134"/>
      <c r="AC21" s="135"/>
      <c r="AD21" s="66"/>
      <c r="AE21" s="66"/>
      <c r="AF21" s="137"/>
      <c r="AG21" s="66"/>
      <c r="AH21" s="133"/>
      <c r="AI21" s="66"/>
      <c r="AJ21" s="66"/>
      <c r="AK21" s="66"/>
      <c r="AL21" s="66"/>
      <c r="AM21" s="150"/>
    </row>
    <row r="22" spans="1:39" ht="12.6" customHeight="1" x14ac:dyDescent="0.25">
      <c r="A22" s="227" t="s">
        <v>202</v>
      </c>
      <c r="B22" s="136"/>
      <c r="C22" s="66"/>
      <c r="D22" s="66"/>
      <c r="E22" s="137"/>
      <c r="F22" s="66"/>
      <c r="G22" s="66"/>
      <c r="H22" s="275"/>
      <c r="I22" s="134"/>
      <c r="J22" s="133"/>
      <c r="K22" s="66"/>
      <c r="L22" s="66"/>
      <c r="M22" s="137"/>
      <c r="N22" s="66"/>
      <c r="O22" s="133"/>
      <c r="P22" s="66"/>
      <c r="Q22" s="66"/>
      <c r="R22" s="66"/>
      <c r="S22" s="66"/>
      <c r="T22" s="138"/>
      <c r="U22" s="136"/>
      <c r="V22" s="66"/>
      <c r="W22" s="66"/>
      <c r="X22" s="137"/>
      <c r="Y22" s="66"/>
      <c r="Z22" s="66"/>
      <c r="AA22" s="66"/>
      <c r="AB22" s="134"/>
      <c r="AC22" s="135"/>
      <c r="AD22" s="66"/>
      <c r="AE22" s="66"/>
      <c r="AF22" s="137"/>
      <c r="AG22" s="66"/>
      <c r="AH22" s="133"/>
      <c r="AI22" s="66"/>
      <c r="AJ22" s="66"/>
      <c r="AK22" s="66"/>
      <c r="AL22" s="66"/>
      <c r="AM22" s="150"/>
    </row>
    <row r="23" spans="1:39" ht="12.6" customHeight="1" x14ac:dyDescent="0.25">
      <c r="A23" s="227" t="s">
        <v>203</v>
      </c>
      <c r="B23" s="136"/>
      <c r="C23" s="66"/>
      <c r="D23" s="66"/>
      <c r="E23" s="137"/>
      <c r="F23" s="66"/>
      <c r="G23" s="66"/>
      <c r="H23" s="275"/>
      <c r="I23" s="134"/>
      <c r="J23" s="133"/>
      <c r="K23" s="66"/>
      <c r="L23" s="66"/>
      <c r="M23" s="137"/>
      <c r="N23" s="66"/>
      <c r="O23" s="133"/>
      <c r="P23" s="66"/>
      <c r="Q23" s="66"/>
      <c r="R23" s="66"/>
      <c r="S23" s="66"/>
      <c r="T23" s="138"/>
      <c r="U23" s="136"/>
      <c r="V23" s="66"/>
      <c r="W23" s="66"/>
      <c r="X23" s="137"/>
      <c r="Y23" s="66"/>
      <c r="Z23" s="66"/>
      <c r="AA23" s="66"/>
      <c r="AB23" s="134"/>
      <c r="AC23" s="135"/>
      <c r="AD23" s="66"/>
      <c r="AE23" s="66"/>
      <c r="AF23" s="137"/>
      <c r="AG23" s="66"/>
      <c r="AH23" s="133"/>
      <c r="AI23" s="66"/>
      <c r="AJ23" s="66"/>
      <c r="AK23" s="66"/>
      <c r="AL23" s="66"/>
      <c r="AM23" s="150"/>
    </row>
    <row r="24" spans="1:39" ht="12.6" customHeight="1" x14ac:dyDescent="0.25">
      <c r="A24" s="227" t="s">
        <v>204</v>
      </c>
      <c r="B24" s="136"/>
      <c r="C24" s="66"/>
      <c r="D24" s="66"/>
      <c r="E24" s="137"/>
      <c r="F24" s="66"/>
      <c r="G24" s="66"/>
      <c r="H24" s="275"/>
      <c r="I24" s="134"/>
      <c r="J24" s="133"/>
      <c r="K24" s="66"/>
      <c r="L24" s="66"/>
      <c r="M24" s="137"/>
      <c r="N24" s="66"/>
      <c r="O24" s="133"/>
      <c r="P24" s="66"/>
      <c r="Q24" s="66"/>
      <c r="R24" s="66"/>
      <c r="S24" s="66"/>
      <c r="T24" s="138"/>
      <c r="U24" s="136"/>
      <c r="V24" s="66"/>
      <c r="W24" s="66"/>
      <c r="X24" s="137"/>
      <c r="Y24" s="66"/>
      <c r="Z24" s="66"/>
      <c r="AA24" s="66"/>
      <c r="AB24" s="134"/>
      <c r="AC24" s="135"/>
      <c r="AD24" s="66"/>
      <c r="AE24" s="66"/>
      <c r="AF24" s="137"/>
      <c r="AG24" s="66"/>
      <c r="AH24" s="133"/>
      <c r="AI24" s="66"/>
      <c r="AJ24" s="66"/>
      <c r="AK24" s="66"/>
      <c r="AL24" s="66"/>
      <c r="AM24" s="138"/>
    </row>
    <row r="25" spans="1:39" ht="12.6" customHeight="1" x14ac:dyDescent="0.25">
      <c r="A25" s="227" t="s">
        <v>205</v>
      </c>
      <c r="B25" s="136"/>
      <c r="C25" s="66"/>
      <c r="D25" s="66"/>
      <c r="E25" s="137"/>
      <c r="F25" s="66"/>
      <c r="G25" s="66"/>
      <c r="H25" s="275"/>
      <c r="I25" s="134"/>
      <c r="J25" s="133"/>
      <c r="K25" s="66"/>
      <c r="L25" s="66"/>
      <c r="M25" s="137"/>
      <c r="N25" s="66"/>
      <c r="O25" s="133"/>
      <c r="P25" s="66"/>
      <c r="Q25" s="66"/>
      <c r="R25" s="66"/>
      <c r="S25" s="66"/>
      <c r="T25" s="138"/>
      <c r="U25" s="136"/>
      <c r="V25" s="66"/>
      <c r="W25" s="66"/>
      <c r="X25" s="137"/>
      <c r="Y25" s="66"/>
      <c r="Z25" s="66"/>
      <c r="AA25" s="66"/>
      <c r="AB25" s="134"/>
      <c r="AC25" s="135"/>
      <c r="AD25" s="66"/>
      <c r="AE25" s="66"/>
      <c r="AF25" s="137"/>
      <c r="AG25" s="66"/>
      <c r="AH25" s="133"/>
      <c r="AI25" s="66"/>
      <c r="AJ25" s="66"/>
      <c r="AK25" s="66"/>
      <c r="AL25" s="66"/>
      <c r="AM25" s="150"/>
    </row>
    <row r="26" spans="1:39" ht="12.6" customHeight="1" x14ac:dyDescent="0.25">
      <c r="A26" s="227" t="s">
        <v>206</v>
      </c>
      <c r="B26" s="136"/>
      <c r="C26" s="66"/>
      <c r="D26" s="66"/>
      <c r="E26" s="137"/>
      <c r="F26" s="66"/>
      <c r="G26" s="66"/>
      <c r="H26" s="275"/>
      <c r="I26" s="134"/>
      <c r="J26" s="133"/>
      <c r="K26" s="66"/>
      <c r="L26" s="66"/>
      <c r="M26" s="137"/>
      <c r="N26" s="66"/>
      <c r="O26" s="133"/>
      <c r="P26" s="66"/>
      <c r="Q26" s="66"/>
      <c r="R26" s="66"/>
      <c r="S26" s="66"/>
      <c r="T26" s="138"/>
      <c r="U26" s="136"/>
      <c r="V26" s="66"/>
      <c r="W26" s="66"/>
      <c r="X26" s="137"/>
      <c r="Y26" s="66"/>
      <c r="Z26" s="66"/>
      <c r="AA26" s="66"/>
      <c r="AB26" s="134"/>
      <c r="AC26" s="135"/>
      <c r="AD26" s="66"/>
      <c r="AE26" s="66"/>
      <c r="AF26" s="137"/>
      <c r="AG26" s="66"/>
      <c r="AH26" s="133"/>
      <c r="AI26" s="66"/>
      <c r="AJ26" s="66"/>
      <c r="AK26" s="66"/>
      <c r="AL26" s="66"/>
      <c r="AM26" s="150"/>
    </row>
    <row r="27" spans="1:39" ht="12.6" customHeight="1" x14ac:dyDescent="0.25">
      <c r="A27" s="227" t="s">
        <v>207</v>
      </c>
      <c r="B27" s="136"/>
      <c r="C27" s="66"/>
      <c r="D27" s="66"/>
      <c r="E27" s="137"/>
      <c r="F27" s="66"/>
      <c r="G27" s="66"/>
      <c r="H27" s="275"/>
      <c r="I27" s="134"/>
      <c r="J27" s="133"/>
      <c r="K27" s="66"/>
      <c r="L27" s="66"/>
      <c r="M27" s="137"/>
      <c r="N27" s="66"/>
      <c r="O27" s="133"/>
      <c r="P27" s="66"/>
      <c r="Q27" s="66"/>
      <c r="R27" s="66"/>
      <c r="S27" s="66"/>
      <c r="T27" s="138"/>
      <c r="U27" s="136"/>
      <c r="V27" s="66"/>
      <c r="W27" s="66"/>
      <c r="X27" s="137"/>
      <c r="Y27" s="66"/>
      <c r="Z27" s="66"/>
      <c r="AA27" s="66"/>
      <c r="AB27" s="134"/>
      <c r="AC27" s="135"/>
      <c r="AD27" s="66"/>
      <c r="AE27" s="66"/>
      <c r="AF27" s="137"/>
      <c r="AG27" s="66"/>
      <c r="AH27" s="133"/>
      <c r="AI27" s="66"/>
      <c r="AJ27" s="66"/>
      <c r="AK27" s="66"/>
      <c r="AL27" s="66"/>
      <c r="AM27" s="150"/>
    </row>
    <row r="28" spans="1:39" ht="12.6" customHeight="1" x14ac:dyDescent="0.25">
      <c r="A28" s="227" t="s">
        <v>208</v>
      </c>
      <c r="B28" s="136"/>
      <c r="C28" s="66"/>
      <c r="D28" s="66"/>
      <c r="E28" s="137"/>
      <c r="F28" s="66"/>
      <c r="G28" s="66"/>
      <c r="H28" s="275"/>
      <c r="I28" s="134"/>
      <c r="J28" s="133"/>
      <c r="K28" s="66"/>
      <c r="L28" s="66"/>
      <c r="M28" s="137"/>
      <c r="N28" s="66"/>
      <c r="O28" s="133"/>
      <c r="P28" s="66"/>
      <c r="Q28" s="66"/>
      <c r="R28" s="66"/>
      <c r="S28" s="66"/>
      <c r="T28" s="138"/>
      <c r="U28" s="136"/>
      <c r="V28" s="66"/>
      <c r="W28" s="66"/>
      <c r="X28" s="137"/>
      <c r="Y28" s="66"/>
      <c r="Z28" s="66"/>
      <c r="AA28" s="66"/>
      <c r="AB28" s="134"/>
      <c r="AC28" s="135"/>
      <c r="AD28" s="66"/>
      <c r="AE28" s="66"/>
      <c r="AF28" s="137"/>
      <c r="AG28" s="66"/>
      <c r="AH28" s="133"/>
      <c r="AI28" s="66"/>
      <c r="AJ28" s="66"/>
      <c r="AK28" s="66"/>
      <c r="AL28" s="66"/>
      <c r="AM28" s="150"/>
    </row>
    <row r="29" spans="1:39" ht="12.6" customHeight="1" x14ac:dyDescent="0.25">
      <c r="A29" s="227" t="s">
        <v>209</v>
      </c>
      <c r="B29" s="136"/>
      <c r="C29" s="66"/>
      <c r="D29" s="66"/>
      <c r="E29" s="137"/>
      <c r="F29" s="66"/>
      <c r="G29" s="66"/>
      <c r="H29" s="275"/>
      <c r="I29" s="134"/>
      <c r="J29" s="133"/>
      <c r="K29" s="66"/>
      <c r="L29" s="66"/>
      <c r="M29" s="137"/>
      <c r="N29" s="66"/>
      <c r="O29" s="133"/>
      <c r="P29" s="66"/>
      <c r="Q29" s="66"/>
      <c r="R29" s="66"/>
      <c r="S29" s="66"/>
      <c r="T29" s="138"/>
      <c r="U29" s="136"/>
      <c r="V29" s="66"/>
      <c r="W29" s="66"/>
      <c r="X29" s="137"/>
      <c r="Y29" s="66"/>
      <c r="Z29" s="66"/>
      <c r="AA29" s="66"/>
      <c r="AB29" s="134"/>
      <c r="AC29" s="135"/>
      <c r="AD29" s="66"/>
      <c r="AE29" s="66"/>
      <c r="AF29" s="137"/>
      <c r="AG29" s="66"/>
      <c r="AH29" s="133"/>
      <c r="AI29" s="66"/>
      <c r="AJ29" s="66"/>
      <c r="AK29" s="66"/>
      <c r="AL29" s="66"/>
      <c r="AM29" s="150"/>
    </row>
    <row r="30" spans="1:39" ht="12.6" customHeight="1" x14ac:dyDescent="0.25">
      <c r="A30" s="227" t="s">
        <v>210</v>
      </c>
      <c r="B30" s="136"/>
      <c r="C30" s="66"/>
      <c r="D30" s="66"/>
      <c r="E30" s="137"/>
      <c r="F30" s="66"/>
      <c r="G30" s="66"/>
      <c r="H30" s="275"/>
      <c r="I30" s="134"/>
      <c r="J30" s="133"/>
      <c r="K30" s="66"/>
      <c r="L30" s="66"/>
      <c r="M30" s="137"/>
      <c r="N30" s="66"/>
      <c r="O30" s="133"/>
      <c r="P30" s="66"/>
      <c r="Q30" s="66"/>
      <c r="R30" s="66"/>
      <c r="S30" s="66"/>
      <c r="T30" s="138"/>
      <c r="U30" s="149"/>
      <c r="V30" s="66"/>
      <c r="W30" s="66"/>
      <c r="X30" s="66"/>
      <c r="Y30" s="66"/>
      <c r="Z30" s="66"/>
      <c r="AA30" s="66"/>
      <c r="AB30" s="139"/>
      <c r="AC30" s="66"/>
      <c r="AD30" s="66"/>
      <c r="AE30" s="66"/>
      <c r="AF30" s="137"/>
      <c r="AG30" s="66"/>
      <c r="AH30" s="137"/>
      <c r="AI30" s="66"/>
      <c r="AJ30" s="66"/>
      <c r="AK30" s="66"/>
      <c r="AL30" s="66"/>
      <c r="AM30" s="150"/>
    </row>
    <row r="31" spans="1:39" ht="12.6" customHeight="1" x14ac:dyDescent="0.25">
      <c r="A31" s="227" t="s">
        <v>211</v>
      </c>
      <c r="B31" s="136"/>
      <c r="C31" s="66"/>
      <c r="D31" s="66"/>
      <c r="E31" s="137"/>
      <c r="F31" s="66"/>
      <c r="G31" s="66"/>
      <c r="H31" s="275"/>
      <c r="I31" s="134"/>
      <c r="J31" s="133"/>
      <c r="K31" s="66"/>
      <c r="L31" s="66"/>
      <c r="M31" s="137"/>
      <c r="N31" s="66"/>
      <c r="O31" s="133"/>
      <c r="P31" s="66"/>
      <c r="Q31" s="66"/>
      <c r="R31" s="66"/>
      <c r="S31" s="66"/>
      <c r="T31" s="138"/>
      <c r="U31" s="151"/>
      <c r="V31" s="66"/>
      <c r="W31" s="66"/>
      <c r="X31" s="66"/>
      <c r="Y31" s="66"/>
      <c r="Z31" s="66"/>
      <c r="AA31" s="66"/>
      <c r="AB31" s="139"/>
      <c r="AC31" s="66"/>
      <c r="AD31" s="66"/>
      <c r="AE31" s="66"/>
      <c r="AF31" s="137"/>
      <c r="AG31" s="66"/>
      <c r="AH31" s="133"/>
      <c r="AI31" s="66"/>
      <c r="AJ31" s="66"/>
      <c r="AK31" s="66"/>
      <c r="AL31" s="66"/>
      <c r="AM31" s="150"/>
    </row>
    <row r="32" spans="1:39" ht="12.6" customHeight="1" x14ac:dyDescent="0.25">
      <c r="A32" s="227" t="s">
        <v>212</v>
      </c>
      <c r="B32" s="136"/>
      <c r="C32" s="66"/>
      <c r="D32" s="66"/>
      <c r="E32" s="137"/>
      <c r="F32" s="66"/>
      <c r="G32" s="66"/>
      <c r="H32" s="275"/>
      <c r="I32" s="134"/>
      <c r="J32" s="133"/>
      <c r="K32" s="66"/>
      <c r="L32" s="66"/>
      <c r="M32" s="137"/>
      <c r="N32" s="66"/>
      <c r="O32" s="133"/>
      <c r="P32" s="66"/>
      <c r="Q32" s="66"/>
      <c r="R32" s="66"/>
      <c r="S32" s="66"/>
      <c r="T32" s="138"/>
      <c r="U32" s="151"/>
      <c r="V32" s="66"/>
      <c r="W32" s="66"/>
      <c r="X32" s="66"/>
      <c r="Y32" s="66"/>
      <c r="Z32" s="66"/>
      <c r="AA32" s="66"/>
      <c r="AB32" s="139"/>
      <c r="AC32" s="66"/>
      <c r="AD32" s="66"/>
      <c r="AE32" s="66"/>
      <c r="AF32" s="137"/>
      <c r="AG32" s="66"/>
      <c r="AH32" s="133"/>
      <c r="AI32" s="66"/>
      <c r="AJ32" s="66"/>
      <c r="AK32" s="66"/>
      <c r="AL32" s="66"/>
      <c r="AM32" s="150"/>
    </row>
    <row r="33" spans="1:40" ht="12.6" customHeight="1" x14ac:dyDescent="0.25">
      <c r="A33" s="227">
        <v>28</v>
      </c>
      <c r="B33" s="136"/>
      <c r="C33" s="66"/>
      <c r="D33" s="66"/>
      <c r="E33" s="137"/>
      <c r="F33" s="66"/>
      <c r="G33" s="66"/>
      <c r="H33" s="275"/>
      <c r="I33" s="134"/>
      <c r="J33" s="133"/>
      <c r="K33" s="66"/>
      <c r="L33" s="66"/>
      <c r="M33" s="137"/>
      <c r="N33" s="66"/>
      <c r="O33" s="133"/>
      <c r="P33" s="66"/>
      <c r="Q33" s="66"/>
      <c r="R33" s="66"/>
      <c r="S33" s="66"/>
      <c r="T33" s="138"/>
      <c r="U33" s="151"/>
      <c r="V33" s="66"/>
      <c r="W33" s="66"/>
      <c r="X33" s="66"/>
      <c r="Y33" s="66"/>
      <c r="Z33" s="66"/>
      <c r="AA33" s="66"/>
      <c r="AB33" s="139"/>
      <c r="AC33" s="66"/>
      <c r="AD33" s="66"/>
      <c r="AE33" s="66"/>
      <c r="AF33" s="137"/>
      <c r="AG33" s="66"/>
      <c r="AH33" s="133"/>
      <c r="AI33" s="66"/>
      <c r="AJ33" s="66"/>
      <c r="AK33" s="66"/>
      <c r="AL33" s="66"/>
      <c r="AM33" s="150"/>
    </row>
    <row r="34" spans="1:40" ht="12.6" customHeight="1" x14ac:dyDescent="0.25">
      <c r="A34" s="227">
        <v>29</v>
      </c>
      <c r="B34" s="136"/>
      <c r="C34" s="66"/>
      <c r="D34" s="66"/>
      <c r="E34" s="137"/>
      <c r="F34" s="66"/>
      <c r="G34" s="66"/>
      <c r="H34" s="275"/>
      <c r="I34" s="134"/>
      <c r="J34" s="133"/>
      <c r="K34" s="66"/>
      <c r="L34" s="66"/>
      <c r="M34" s="137"/>
      <c r="N34" s="66"/>
      <c r="O34" s="133"/>
      <c r="P34" s="66"/>
      <c r="Q34" s="66"/>
      <c r="R34" s="66"/>
      <c r="S34" s="66"/>
      <c r="T34" s="138"/>
      <c r="U34" s="151"/>
      <c r="V34" s="66"/>
      <c r="W34" s="66"/>
      <c r="X34" s="66"/>
      <c r="Y34" s="66"/>
      <c r="Z34" s="66"/>
      <c r="AA34" s="66"/>
      <c r="AB34" s="139"/>
      <c r="AC34" s="66"/>
      <c r="AD34" s="66"/>
      <c r="AE34" s="66"/>
      <c r="AF34" s="137"/>
      <c r="AG34" s="66"/>
      <c r="AH34" s="133"/>
      <c r="AI34" s="66"/>
      <c r="AJ34" s="66"/>
      <c r="AK34" s="66"/>
      <c r="AL34" s="66"/>
      <c r="AM34" s="150"/>
    </row>
    <row r="35" spans="1:40" ht="12.6" customHeight="1" x14ac:dyDescent="0.25">
      <c r="A35" s="227">
        <v>30</v>
      </c>
      <c r="B35" s="136"/>
      <c r="C35" s="66"/>
      <c r="D35" s="66"/>
      <c r="E35" s="137"/>
      <c r="F35" s="66"/>
      <c r="G35" s="66"/>
      <c r="H35" s="275"/>
      <c r="I35" s="134"/>
      <c r="J35" s="133"/>
      <c r="K35" s="66"/>
      <c r="L35" s="66"/>
      <c r="M35" s="137"/>
      <c r="N35" s="66"/>
      <c r="O35" s="133"/>
      <c r="P35" s="66"/>
      <c r="Q35" s="66"/>
      <c r="R35" s="66"/>
      <c r="S35" s="66"/>
      <c r="T35" s="138"/>
      <c r="U35" s="151"/>
      <c r="V35" s="66"/>
      <c r="W35" s="66"/>
      <c r="X35" s="66"/>
      <c r="Y35" s="66"/>
      <c r="Z35" s="66"/>
      <c r="AA35" s="66"/>
      <c r="AB35" s="139"/>
      <c r="AC35" s="66"/>
      <c r="AD35" s="66"/>
      <c r="AE35" s="66"/>
      <c r="AF35" s="137"/>
      <c r="AG35" s="66"/>
      <c r="AH35" s="133"/>
      <c r="AI35" s="66"/>
      <c r="AJ35" s="66"/>
      <c r="AK35" s="66"/>
      <c r="AL35" s="66"/>
      <c r="AM35" s="150"/>
    </row>
    <row r="36" spans="1:40" ht="12.6" customHeight="1" x14ac:dyDescent="0.25">
      <c r="A36" s="227">
        <v>31</v>
      </c>
      <c r="B36" s="136"/>
      <c r="C36" s="66"/>
      <c r="D36" s="66"/>
      <c r="E36" s="137"/>
      <c r="F36" s="66"/>
      <c r="G36" s="66"/>
      <c r="H36" s="275"/>
      <c r="I36" s="134"/>
      <c r="J36" s="133"/>
      <c r="K36" s="66"/>
      <c r="L36" s="66"/>
      <c r="M36" s="137"/>
      <c r="N36" s="66"/>
      <c r="O36" s="133"/>
      <c r="P36" s="66"/>
      <c r="Q36" s="66"/>
      <c r="R36" s="66"/>
      <c r="S36" s="66"/>
      <c r="T36" s="138"/>
      <c r="U36" s="149"/>
      <c r="V36" s="66"/>
      <c r="W36" s="66"/>
      <c r="X36" s="66"/>
      <c r="Y36" s="66"/>
      <c r="Z36" s="66"/>
      <c r="AA36" s="66"/>
      <c r="AB36" s="139"/>
      <c r="AC36" s="66"/>
      <c r="AD36" s="66"/>
      <c r="AE36" s="66"/>
      <c r="AF36" s="137"/>
      <c r="AG36" s="66"/>
      <c r="AH36" s="137"/>
      <c r="AI36" s="66"/>
      <c r="AJ36" s="66"/>
      <c r="AK36" s="66"/>
      <c r="AL36" s="66"/>
      <c r="AM36" s="138"/>
    </row>
    <row r="37" spans="1:40" ht="12.6" customHeight="1" x14ac:dyDescent="0.25">
      <c r="A37" s="48"/>
      <c r="B37" s="152"/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140"/>
      <c r="Q37" s="140"/>
      <c r="R37" s="140"/>
      <c r="S37" s="140"/>
      <c r="T37" s="153"/>
      <c r="U37" s="152"/>
      <c r="V37" s="140"/>
      <c r="W37" s="140"/>
      <c r="X37" s="140"/>
      <c r="Y37" s="140"/>
      <c r="Z37" s="140"/>
      <c r="AA37" s="140"/>
      <c r="AB37" s="140"/>
      <c r="AC37" s="140"/>
      <c r="AD37" s="140"/>
      <c r="AE37" s="140"/>
      <c r="AF37" s="140"/>
      <c r="AG37" s="140"/>
      <c r="AH37" s="140"/>
      <c r="AI37" s="140"/>
      <c r="AJ37" s="140"/>
      <c r="AK37" s="140"/>
      <c r="AL37" s="140"/>
      <c r="AM37" s="153"/>
    </row>
    <row r="38" spans="1:40" ht="12.6" customHeight="1" x14ac:dyDescent="0.25">
      <c r="A38" s="69"/>
      <c r="B38" s="124" t="s">
        <v>145</v>
      </c>
      <c r="C38" s="69"/>
      <c r="D38" s="69"/>
      <c r="E38" s="69"/>
      <c r="F38" s="69"/>
      <c r="G38" s="69"/>
      <c r="H38" s="119">
        <f>SUM(H6:H36)</f>
        <v>0</v>
      </c>
      <c r="J38" s="125"/>
      <c r="K38" s="124" t="s">
        <v>146</v>
      </c>
      <c r="L38" s="69"/>
      <c r="M38" s="69"/>
      <c r="N38" s="69"/>
      <c r="O38" s="69"/>
      <c r="P38" s="69"/>
      <c r="Q38" s="69"/>
      <c r="R38" s="69"/>
      <c r="S38" s="69"/>
      <c r="T38" s="69"/>
      <c r="U38" s="124" t="s">
        <v>145</v>
      </c>
      <c r="V38" s="69"/>
      <c r="W38" s="69"/>
      <c r="X38" s="69"/>
      <c r="Y38" s="69"/>
      <c r="Z38" s="69"/>
      <c r="AA38" s="119">
        <f>SUM(AA6:AA36)</f>
        <v>0</v>
      </c>
      <c r="AC38" s="120"/>
      <c r="AD38" s="124" t="s">
        <v>146</v>
      </c>
      <c r="AE38" s="69"/>
      <c r="AF38" s="69"/>
      <c r="AG38" s="69"/>
      <c r="AH38" s="69"/>
      <c r="AI38" s="69"/>
      <c r="AJ38" s="69"/>
      <c r="AK38" s="69"/>
      <c r="AL38" s="69"/>
      <c r="AM38" s="69"/>
      <c r="AN38" s="2"/>
    </row>
    <row r="39" spans="1:40" ht="12.6" customHeight="1" x14ac:dyDescent="0.25">
      <c r="B39" s="119"/>
      <c r="C39" s="124" t="s">
        <v>149</v>
      </c>
      <c r="D39" s="69"/>
      <c r="E39" s="69"/>
      <c r="F39" s="69"/>
      <c r="G39" s="69"/>
      <c r="H39" s="143"/>
      <c r="I39" s="143"/>
      <c r="J39" s="119"/>
      <c r="K39" s="124" t="s">
        <v>150</v>
      </c>
      <c r="L39" s="69"/>
      <c r="M39" s="69"/>
      <c r="N39" s="69"/>
      <c r="O39" s="69"/>
      <c r="P39" s="69"/>
      <c r="Q39" s="69"/>
      <c r="R39" s="69"/>
      <c r="S39" s="69"/>
      <c r="T39" s="69"/>
      <c r="U39" s="119"/>
      <c r="V39" s="124" t="s">
        <v>149</v>
      </c>
      <c r="W39" s="69"/>
      <c r="X39" s="69"/>
      <c r="Y39" s="69"/>
      <c r="Z39" s="69"/>
      <c r="AA39" s="143"/>
      <c r="AB39" s="143"/>
      <c r="AC39" s="119"/>
      <c r="AD39" s="124" t="s">
        <v>150</v>
      </c>
      <c r="AE39" s="69"/>
      <c r="AF39" s="69"/>
      <c r="AG39" s="69"/>
      <c r="AH39" s="69"/>
      <c r="AI39" s="69"/>
      <c r="AJ39" s="69"/>
      <c r="AK39" s="69"/>
      <c r="AL39" s="69"/>
      <c r="AM39" s="69"/>
      <c r="AN39" s="2"/>
    </row>
    <row r="40" spans="1:40" ht="12.6" customHeight="1" x14ac:dyDescent="0.25">
      <c r="B40" s="144">
        <f>SUM(B5:B36)</f>
        <v>0</v>
      </c>
      <c r="C40" s="124" t="s">
        <v>184</v>
      </c>
      <c r="D40" s="69"/>
      <c r="E40" s="69"/>
      <c r="F40" s="69"/>
      <c r="G40" s="69"/>
      <c r="H40" s="143"/>
      <c r="I40" s="143"/>
      <c r="J40" s="11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144">
        <f>SUM(U5:U36)</f>
        <v>0</v>
      </c>
      <c r="V40" s="124" t="s">
        <v>184</v>
      </c>
      <c r="W40" s="69"/>
      <c r="X40" s="69"/>
      <c r="Y40" s="69"/>
      <c r="Z40" s="69"/>
      <c r="AA40" s="143"/>
      <c r="AB40" s="143"/>
      <c r="AC40" s="11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2"/>
    </row>
    <row r="41" spans="1:40" ht="12.6" customHeight="1" x14ac:dyDescent="0.25">
      <c r="B41" s="119"/>
      <c r="C41" s="124" t="s">
        <v>152</v>
      </c>
      <c r="D41" s="69"/>
      <c r="E41" s="69"/>
      <c r="F41" s="69"/>
      <c r="G41" s="69"/>
      <c r="H41" s="143"/>
      <c r="I41" s="143"/>
      <c r="J41" s="11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119">
        <f>U39+U40</f>
        <v>0</v>
      </c>
      <c r="V41" s="124" t="s">
        <v>152</v>
      </c>
      <c r="W41" s="69"/>
      <c r="X41" s="69"/>
      <c r="Y41" s="69"/>
      <c r="Z41" s="69"/>
      <c r="AA41" s="143"/>
      <c r="AB41" s="143"/>
      <c r="AC41" s="11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2"/>
    </row>
    <row r="42" spans="1:40" ht="12.6" customHeight="1" x14ac:dyDescent="0.25">
      <c r="B42" s="119"/>
      <c r="C42" s="124" t="s">
        <v>152</v>
      </c>
      <c r="D42" s="69"/>
      <c r="E42" s="69"/>
      <c r="F42" s="69"/>
      <c r="G42" s="69"/>
      <c r="H42" s="143"/>
      <c r="I42" s="143"/>
      <c r="J42" s="11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119">
        <f>U40+U41</f>
        <v>0</v>
      </c>
      <c r="V42" s="124" t="s">
        <v>152</v>
      </c>
      <c r="W42" s="69"/>
      <c r="X42" s="69"/>
      <c r="Y42" s="69"/>
      <c r="Z42" s="69"/>
      <c r="AA42" s="143"/>
      <c r="AB42" s="143"/>
      <c r="AC42" s="11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2"/>
    </row>
    <row r="43" spans="1:40" x14ac:dyDescent="0.25">
      <c r="A43" s="6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</row>
    <row r="44" spans="1:4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</row>
    <row r="45" spans="1:4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</row>
    <row r="46" spans="1:4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</row>
    <row r="47" spans="1:40" hidden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</row>
    <row r="48" spans="1:40" hidden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</row>
    <row r="49" s="1" customFormat="1" hidden="1" x14ac:dyDescent="0.25"/>
    <row r="50" s="1" customFormat="1" hidden="1" x14ac:dyDescent="0.25"/>
    <row r="51" s="1" customFormat="1" hidden="1" x14ac:dyDescent="0.25"/>
    <row r="52" s="1" customFormat="1" hidden="1" x14ac:dyDescent="0.25"/>
    <row r="53" s="1" customFormat="1" hidden="1" x14ac:dyDescent="0.25"/>
    <row r="54" s="1" customFormat="1" hidden="1" x14ac:dyDescent="0.25"/>
    <row r="55" s="1" customFormat="1" hidden="1" x14ac:dyDescent="0.25"/>
    <row r="56" s="1" customFormat="1" hidden="1" x14ac:dyDescent="0.25"/>
    <row r="57" s="1" customFormat="1" hidden="1" x14ac:dyDescent="0.25"/>
    <row r="58" s="1" customFormat="1" hidden="1" x14ac:dyDescent="0.25"/>
    <row r="59" s="1" customFormat="1" hidden="1" x14ac:dyDescent="0.25"/>
    <row r="60" s="1" customFormat="1" hidden="1" x14ac:dyDescent="0.25"/>
    <row r="61" s="1" customFormat="1" hidden="1" x14ac:dyDescent="0.25"/>
    <row r="62" s="1" customFormat="1" hidden="1" x14ac:dyDescent="0.25"/>
    <row r="63" s="1" customFormat="1" hidden="1" x14ac:dyDescent="0.25"/>
    <row r="64" s="1" customFormat="1" hidden="1" x14ac:dyDescent="0.25"/>
    <row r="65" s="1" customFormat="1" hidden="1" x14ac:dyDescent="0.25"/>
    <row r="66" s="1" customFormat="1" hidden="1" x14ac:dyDescent="0.25"/>
    <row r="67" s="1" customFormat="1" hidden="1" x14ac:dyDescent="0.25"/>
    <row r="68" s="1" customFormat="1" hidden="1" x14ac:dyDescent="0.25"/>
    <row r="69" s="1" customFormat="1" hidden="1" x14ac:dyDescent="0.25"/>
    <row r="70" s="1" customFormat="1" hidden="1" x14ac:dyDescent="0.25"/>
    <row r="71" s="1" customFormat="1" hidden="1" x14ac:dyDescent="0.25"/>
    <row r="72" s="1" customFormat="1" hidden="1" x14ac:dyDescent="0.25"/>
    <row r="73" s="1" customFormat="1" hidden="1" x14ac:dyDescent="0.25"/>
    <row r="74" s="1" customFormat="1" hidden="1" x14ac:dyDescent="0.25"/>
    <row r="75" s="1" customFormat="1" hidden="1" x14ac:dyDescent="0.25"/>
    <row r="76" s="1" customFormat="1" hidden="1" x14ac:dyDescent="0.25"/>
    <row r="77" s="1" customFormat="1" hidden="1" x14ac:dyDescent="0.25"/>
    <row r="78" s="1" customFormat="1" hidden="1" x14ac:dyDescent="0.25"/>
    <row r="79" s="1" customFormat="1" hidden="1" x14ac:dyDescent="0.25"/>
    <row r="80" s="1" customFormat="1" hidden="1" x14ac:dyDescent="0.25"/>
    <row r="81" s="1" customFormat="1" hidden="1" x14ac:dyDescent="0.25"/>
    <row r="82" s="1" customFormat="1" hidden="1" x14ac:dyDescent="0.25"/>
    <row r="83" s="1" customFormat="1" hidden="1" x14ac:dyDescent="0.25"/>
    <row r="84" s="1" customFormat="1" hidden="1" x14ac:dyDescent="0.25"/>
    <row r="85" s="1" customFormat="1" hidden="1" x14ac:dyDescent="0.25"/>
    <row r="86" s="1" customFormat="1" hidden="1" x14ac:dyDescent="0.25"/>
    <row r="87" s="1" customFormat="1" hidden="1" x14ac:dyDescent="0.25"/>
    <row r="88" s="1" customFormat="1" hidden="1" x14ac:dyDescent="0.25"/>
    <row r="89" s="1" customFormat="1" hidden="1" x14ac:dyDescent="0.25"/>
    <row r="90" s="1" customFormat="1" hidden="1" x14ac:dyDescent="0.25"/>
    <row r="91" s="1" customFormat="1" hidden="1" x14ac:dyDescent="0.25"/>
    <row r="92" s="1" customFormat="1" hidden="1" x14ac:dyDescent="0.25"/>
    <row r="93" s="1" customFormat="1" hidden="1" x14ac:dyDescent="0.25"/>
    <row r="94" s="1" customFormat="1" hidden="1" x14ac:dyDescent="0.25"/>
    <row r="95" s="1" customFormat="1" hidden="1" x14ac:dyDescent="0.25"/>
    <row r="96" s="1" customFormat="1" hidden="1" x14ac:dyDescent="0.25"/>
    <row r="97" s="1" customFormat="1" hidden="1" x14ac:dyDescent="0.25"/>
    <row r="98" s="1" customFormat="1" hidden="1" x14ac:dyDescent="0.25"/>
    <row r="99" s="1" customFormat="1" hidden="1" x14ac:dyDescent="0.25"/>
    <row r="100" s="1" customFormat="1" hidden="1" x14ac:dyDescent="0.25"/>
    <row r="101" s="1" customFormat="1" hidden="1" x14ac:dyDescent="0.25"/>
    <row r="102" s="1" customFormat="1" hidden="1" x14ac:dyDescent="0.25"/>
    <row r="103" s="1" customFormat="1" hidden="1" x14ac:dyDescent="0.25"/>
    <row r="104" s="1" customFormat="1" hidden="1" x14ac:dyDescent="0.25"/>
    <row r="105" s="1" customFormat="1" hidden="1" x14ac:dyDescent="0.25"/>
    <row r="106" s="1" customFormat="1" hidden="1" x14ac:dyDescent="0.25"/>
    <row r="107" s="1" customFormat="1" hidden="1" x14ac:dyDescent="0.25"/>
    <row r="108" s="1" customFormat="1" hidden="1" x14ac:dyDescent="0.25"/>
    <row r="109" s="1" customFormat="1" hidden="1" x14ac:dyDescent="0.25"/>
    <row r="110" s="1" customFormat="1" hidden="1" x14ac:dyDescent="0.25"/>
    <row r="111" s="1" customFormat="1" hidden="1" x14ac:dyDescent="0.25"/>
    <row r="112" s="1" customFormat="1" hidden="1" x14ac:dyDescent="0.25"/>
    <row r="113" s="1" customFormat="1" hidden="1" x14ac:dyDescent="0.25"/>
    <row r="114" s="1" customFormat="1" hidden="1" x14ac:dyDescent="0.25"/>
    <row r="115" s="1" customFormat="1" hidden="1" x14ac:dyDescent="0.25"/>
    <row r="116" s="1" customFormat="1" hidden="1" x14ac:dyDescent="0.25"/>
    <row r="117" s="1" customFormat="1" hidden="1" x14ac:dyDescent="0.25"/>
    <row r="118" s="1" customFormat="1" hidden="1" x14ac:dyDescent="0.25"/>
    <row r="119" s="1" customFormat="1" hidden="1" x14ac:dyDescent="0.25"/>
    <row r="120" s="1" customFormat="1" hidden="1" x14ac:dyDescent="0.25"/>
    <row r="121" s="1" customFormat="1" hidden="1" x14ac:dyDescent="0.25"/>
    <row r="122" s="1" customFormat="1" hidden="1" x14ac:dyDescent="0.25"/>
    <row r="123" s="1" customFormat="1" hidden="1" x14ac:dyDescent="0.25"/>
    <row r="124" s="1" customFormat="1" hidden="1" x14ac:dyDescent="0.25"/>
    <row r="125" s="1" customFormat="1" hidden="1" x14ac:dyDescent="0.25"/>
    <row r="126" s="1" customFormat="1" hidden="1" x14ac:dyDescent="0.25"/>
    <row r="127" s="1" customFormat="1" hidden="1" x14ac:dyDescent="0.25"/>
    <row r="128" s="1" customFormat="1" hidden="1" x14ac:dyDescent="0.25"/>
    <row r="129" s="1" customFormat="1" hidden="1" x14ac:dyDescent="0.25"/>
    <row r="130" s="1" customFormat="1" hidden="1" x14ac:dyDescent="0.25"/>
    <row r="131" s="1" customFormat="1" hidden="1" x14ac:dyDescent="0.25"/>
    <row r="132" s="1" customFormat="1" hidden="1" x14ac:dyDescent="0.25"/>
    <row r="133" s="1" customFormat="1" hidden="1" x14ac:dyDescent="0.25"/>
    <row r="134" s="1" customFormat="1" hidden="1" x14ac:dyDescent="0.25"/>
    <row r="135" s="1" customFormat="1" hidden="1" x14ac:dyDescent="0.25"/>
    <row r="136" s="1" customFormat="1" hidden="1" x14ac:dyDescent="0.25"/>
    <row r="137" s="1" customFormat="1" hidden="1" x14ac:dyDescent="0.25"/>
    <row r="138" s="1" customFormat="1" hidden="1" x14ac:dyDescent="0.25"/>
    <row r="139" s="1" customFormat="1" hidden="1" x14ac:dyDescent="0.25"/>
    <row r="140" s="1" customFormat="1" hidden="1" x14ac:dyDescent="0.25"/>
    <row r="141" s="1" customFormat="1" hidden="1" x14ac:dyDescent="0.25"/>
    <row r="142" s="1" customFormat="1" hidden="1" x14ac:dyDescent="0.25"/>
    <row r="143" s="1" customFormat="1" hidden="1" x14ac:dyDescent="0.25"/>
    <row r="144" s="1" customFormat="1" hidden="1" x14ac:dyDescent="0.25"/>
    <row r="145" s="1" customFormat="1" hidden="1" x14ac:dyDescent="0.25"/>
    <row r="146" s="1" customFormat="1" hidden="1" x14ac:dyDescent="0.25"/>
    <row r="147" s="1" customFormat="1" hidden="1" x14ac:dyDescent="0.25"/>
    <row r="148" s="1" customFormat="1" hidden="1" x14ac:dyDescent="0.25"/>
    <row r="149" s="1" customFormat="1" hidden="1" x14ac:dyDescent="0.25"/>
    <row r="150" s="1" customFormat="1" hidden="1" x14ac:dyDescent="0.25"/>
    <row r="151" s="1" customFormat="1" hidden="1" x14ac:dyDescent="0.25"/>
    <row r="152" s="1" customFormat="1" hidden="1" x14ac:dyDescent="0.25"/>
    <row r="153" s="1" customFormat="1" hidden="1" x14ac:dyDescent="0.25"/>
    <row r="154" s="1" customFormat="1" hidden="1" x14ac:dyDescent="0.25"/>
    <row r="155" s="1" customFormat="1" hidden="1" x14ac:dyDescent="0.25"/>
    <row r="156" s="1" customFormat="1" hidden="1" x14ac:dyDescent="0.25"/>
    <row r="157" s="1" customFormat="1" hidden="1" x14ac:dyDescent="0.25"/>
    <row r="158" s="1" customFormat="1" hidden="1" x14ac:dyDescent="0.25"/>
    <row r="159" s="1" customFormat="1" hidden="1" x14ac:dyDescent="0.25"/>
    <row r="160" s="1" customFormat="1" hidden="1" x14ac:dyDescent="0.25"/>
    <row r="161" s="1" customFormat="1" hidden="1" x14ac:dyDescent="0.25"/>
    <row r="162" s="1" customFormat="1" hidden="1" x14ac:dyDescent="0.25"/>
    <row r="163" s="1" customFormat="1" hidden="1" x14ac:dyDescent="0.25"/>
    <row r="164" s="1" customFormat="1" hidden="1" x14ac:dyDescent="0.25"/>
    <row r="165" s="1" customFormat="1" hidden="1" x14ac:dyDescent="0.25"/>
    <row r="166" s="1" customFormat="1" hidden="1" x14ac:dyDescent="0.25"/>
    <row r="167" s="1" customFormat="1" hidden="1" x14ac:dyDescent="0.25"/>
    <row r="168" s="1" customFormat="1" hidden="1" x14ac:dyDescent="0.25"/>
    <row r="169" s="1" customFormat="1" hidden="1" x14ac:dyDescent="0.25"/>
    <row r="170" s="1" customFormat="1" hidden="1" x14ac:dyDescent="0.25"/>
    <row r="171" s="1" customFormat="1" hidden="1" x14ac:dyDescent="0.25"/>
    <row r="172" s="1" customFormat="1" hidden="1" x14ac:dyDescent="0.25"/>
    <row r="173" s="1" customFormat="1" hidden="1" x14ac:dyDescent="0.25"/>
    <row r="174" s="1" customFormat="1" hidden="1" x14ac:dyDescent="0.25"/>
    <row r="175" s="1" customFormat="1" hidden="1" x14ac:dyDescent="0.25"/>
    <row r="176" s="1" customFormat="1" hidden="1" x14ac:dyDescent="0.25"/>
    <row r="177" s="1" customFormat="1" hidden="1" x14ac:dyDescent="0.25"/>
    <row r="178" s="1" customFormat="1" hidden="1" x14ac:dyDescent="0.25"/>
    <row r="179" s="1" customFormat="1" hidden="1" x14ac:dyDescent="0.25"/>
    <row r="180" s="1" customFormat="1" hidden="1" x14ac:dyDescent="0.25"/>
    <row r="181" s="1" customFormat="1" hidden="1" x14ac:dyDescent="0.25"/>
    <row r="182" s="1" customFormat="1" hidden="1" x14ac:dyDescent="0.25"/>
    <row r="183" s="1" customFormat="1" hidden="1" x14ac:dyDescent="0.25"/>
    <row r="184" s="1" customFormat="1" hidden="1" x14ac:dyDescent="0.25"/>
    <row r="185" s="1" customFormat="1" hidden="1" x14ac:dyDescent="0.25"/>
    <row r="186" s="1" customFormat="1" hidden="1" x14ac:dyDescent="0.25"/>
    <row r="187" s="1" customFormat="1" hidden="1" x14ac:dyDescent="0.25"/>
    <row r="188" s="1" customFormat="1" hidden="1" x14ac:dyDescent="0.25"/>
    <row r="189" s="1" customFormat="1" hidden="1" x14ac:dyDescent="0.25"/>
    <row r="190" s="1" customFormat="1" hidden="1" x14ac:dyDescent="0.25"/>
    <row r="191" s="1" customFormat="1" hidden="1" x14ac:dyDescent="0.25"/>
    <row r="192" s="1" customFormat="1" hidden="1" x14ac:dyDescent="0.25"/>
    <row r="193" s="1" customFormat="1" hidden="1" x14ac:dyDescent="0.25"/>
    <row r="194" s="1" customFormat="1" hidden="1" x14ac:dyDescent="0.25"/>
    <row r="195" s="1" customFormat="1" hidden="1" x14ac:dyDescent="0.25"/>
    <row r="196" s="1" customFormat="1" hidden="1" x14ac:dyDescent="0.25"/>
    <row r="197" s="1" customFormat="1" hidden="1" x14ac:dyDescent="0.25"/>
    <row r="198" s="1" customFormat="1" hidden="1" x14ac:dyDescent="0.25"/>
    <row r="199" s="1" customFormat="1" hidden="1" x14ac:dyDescent="0.25"/>
    <row r="200" s="1" customFormat="1" hidden="1" x14ac:dyDescent="0.25"/>
    <row r="201" s="1" customFormat="1" hidden="1" x14ac:dyDescent="0.25"/>
    <row r="202" s="1" customFormat="1" hidden="1" x14ac:dyDescent="0.25"/>
    <row r="203" s="1" customFormat="1" hidden="1" x14ac:dyDescent="0.25"/>
    <row r="204" s="1" customFormat="1" hidden="1" x14ac:dyDescent="0.25"/>
    <row r="205" s="1" customFormat="1" hidden="1" x14ac:dyDescent="0.25"/>
    <row r="206" s="1" customFormat="1" hidden="1" x14ac:dyDescent="0.25"/>
    <row r="207" s="1" customFormat="1" hidden="1" x14ac:dyDescent="0.25"/>
    <row r="208" s="1" customFormat="1" hidden="1" x14ac:dyDescent="0.25"/>
    <row r="209" s="1" customFormat="1" hidden="1" x14ac:dyDescent="0.25"/>
    <row r="210" s="1" customFormat="1" hidden="1" x14ac:dyDescent="0.25"/>
    <row r="211" s="1" customFormat="1" hidden="1" x14ac:dyDescent="0.25"/>
    <row r="212" s="1" customFormat="1" hidden="1" x14ac:dyDescent="0.25"/>
    <row r="213" s="1" customFormat="1" hidden="1" x14ac:dyDescent="0.25"/>
    <row r="214" s="1" customFormat="1" hidden="1" x14ac:dyDescent="0.25"/>
    <row r="215" s="1" customFormat="1" hidden="1" x14ac:dyDescent="0.25"/>
    <row r="216" s="1" customFormat="1" hidden="1" x14ac:dyDescent="0.25"/>
    <row r="217" s="1" customFormat="1" hidden="1" x14ac:dyDescent="0.25"/>
    <row r="218" s="1" customFormat="1" hidden="1" x14ac:dyDescent="0.25"/>
    <row r="219" s="1" customFormat="1" hidden="1" x14ac:dyDescent="0.25"/>
    <row r="220" s="1" customFormat="1" hidden="1" x14ac:dyDescent="0.25"/>
    <row r="221" s="1" customFormat="1" hidden="1" x14ac:dyDescent="0.25"/>
    <row r="222" s="1" customFormat="1" hidden="1" x14ac:dyDescent="0.25"/>
    <row r="223" s="1" customFormat="1" hidden="1" x14ac:dyDescent="0.25"/>
    <row r="224" s="1" customFormat="1" hidden="1" x14ac:dyDescent="0.25"/>
    <row r="225" s="1" customFormat="1" hidden="1" x14ac:dyDescent="0.25"/>
    <row r="226" s="1" customFormat="1" hidden="1" x14ac:dyDescent="0.25"/>
    <row r="227" s="1" customFormat="1" hidden="1" x14ac:dyDescent="0.25"/>
    <row r="228" s="1" customFormat="1" hidden="1" x14ac:dyDescent="0.25"/>
    <row r="229" s="1" customFormat="1" hidden="1" x14ac:dyDescent="0.25"/>
    <row r="230" s="1" customFormat="1" hidden="1" x14ac:dyDescent="0.25"/>
    <row r="231" s="1" customFormat="1" hidden="1" x14ac:dyDescent="0.25"/>
    <row r="232" s="1" customFormat="1" hidden="1" x14ac:dyDescent="0.25"/>
    <row r="233" s="1" customFormat="1" hidden="1" x14ac:dyDescent="0.25"/>
    <row r="234" s="1" customFormat="1" hidden="1" x14ac:dyDescent="0.25"/>
    <row r="235" s="1" customFormat="1" hidden="1" x14ac:dyDescent="0.25"/>
    <row r="236" s="1" customFormat="1" hidden="1" x14ac:dyDescent="0.25"/>
    <row r="237" s="1" customFormat="1" hidden="1" x14ac:dyDescent="0.25"/>
    <row r="238" s="1" customFormat="1" hidden="1" x14ac:dyDescent="0.25"/>
    <row r="239" s="1" customFormat="1" hidden="1" x14ac:dyDescent="0.25"/>
    <row r="240" s="1" customFormat="1" hidden="1" x14ac:dyDescent="0.25"/>
    <row r="241" s="1" customFormat="1" hidden="1" x14ac:dyDescent="0.25"/>
    <row r="242" s="1" customFormat="1" hidden="1" x14ac:dyDescent="0.25"/>
    <row r="243" s="1" customFormat="1" hidden="1" x14ac:dyDescent="0.25"/>
    <row r="244" s="1" customFormat="1" hidden="1" x14ac:dyDescent="0.25"/>
    <row r="245" s="1" customFormat="1" hidden="1" x14ac:dyDescent="0.25"/>
    <row r="246" s="1" customFormat="1" hidden="1" x14ac:dyDescent="0.25"/>
    <row r="247" s="1" customFormat="1" hidden="1" x14ac:dyDescent="0.25"/>
    <row r="248" s="1" customFormat="1" hidden="1" x14ac:dyDescent="0.25"/>
    <row r="249" s="1" customFormat="1" hidden="1" x14ac:dyDescent="0.25"/>
    <row r="250" s="1" customFormat="1" hidden="1" x14ac:dyDescent="0.25"/>
    <row r="251" s="1" customFormat="1" hidden="1" x14ac:dyDescent="0.25"/>
    <row r="252" s="1" customFormat="1" hidden="1" x14ac:dyDescent="0.25"/>
    <row r="253" s="1" customFormat="1" hidden="1" x14ac:dyDescent="0.25"/>
    <row r="254" s="1" customFormat="1" hidden="1" x14ac:dyDescent="0.25"/>
    <row r="255" s="1" customFormat="1" hidden="1" x14ac:dyDescent="0.25"/>
    <row r="256" s="1" customFormat="1" hidden="1" x14ac:dyDescent="0.25"/>
    <row r="257" s="1" customFormat="1" hidden="1" x14ac:dyDescent="0.25"/>
    <row r="258" s="1" customFormat="1" hidden="1" x14ac:dyDescent="0.25"/>
    <row r="259" s="1" customFormat="1" hidden="1" x14ac:dyDescent="0.25"/>
    <row r="260" s="1" customFormat="1" hidden="1" x14ac:dyDescent="0.25"/>
    <row r="261" s="1" customFormat="1" hidden="1" x14ac:dyDescent="0.25"/>
    <row r="262" s="1" customFormat="1" hidden="1" x14ac:dyDescent="0.25"/>
    <row r="263" s="1" customFormat="1" hidden="1" x14ac:dyDescent="0.25"/>
    <row r="264" s="1" customFormat="1" hidden="1" x14ac:dyDescent="0.25"/>
    <row r="265" s="1" customFormat="1" hidden="1" x14ac:dyDescent="0.25"/>
    <row r="266" s="1" customFormat="1" hidden="1" x14ac:dyDescent="0.25"/>
    <row r="267" s="1" customFormat="1" hidden="1" x14ac:dyDescent="0.25"/>
    <row r="268" s="1" customFormat="1" hidden="1" x14ac:dyDescent="0.25"/>
    <row r="269" s="1" customFormat="1" hidden="1" x14ac:dyDescent="0.25"/>
    <row r="270" s="1" customFormat="1" hidden="1" x14ac:dyDescent="0.25"/>
    <row r="271" s="1" customFormat="1" hidden="1" x14ac:dyDescent="0.25"/>
    <row r="272" s="1" customFormat="1" hidden="1" x14ac:dyDescent="0.25"/>
    <row r="273" s="1" customFormat="1" hidden="1" x14ac:dyDescent="0.25"/>
    <row r="274" s="1" customFormat="1" hidden="1" x14ac:dyDescent="0.25"/>
    <row r="275" s="1" customFormat="1" hidden="1" x14ac:dyDescent="0.25"/>
    <row r="276" s="1" customFormat="1" hidden="1" x14ac:dyDescent="0.25"/>
    <row r="277" s="1" customFormat="1" hidden="1" x14ac:dyDescent="0.25"/>
    <row r="278" s="1" customFormat="1" hidden="1" x14ac:dyDescent="0.25"/>
    <row r="279" s="1" customFormat="1" hidden="1" x14ac:dyDescent="0.25"/>
    <row r="280" s="1" customFormat="1" hidden="1" x14ac:dyDescent="0.25"/>
    <row r="281" s="1" customFormat="1" hidden="1" x14ac:dyDescent="0.25"/>
    <row r="282" s="1" customFormat="1" hidden="1" x14ac:dyDescent="0.25"/>
    <row r="283" s="1" customFormat="1" hidden="1" x14ac:dyDescent="0.25"/>
    <row r="284" s="1" customFormat="1" hidden="1" x14ac:dyDescent="0.25"/>
    <row r="285" s="1" customFormat="1" hidden="1" x14ac:dyDescent="0.25"/>
    <row r="286" s="1" customFormat="1" hidden="1" x14ac:dyDescent="0.25"/>
    <row r="287" s="1" customFormat="1" hidden="1" x14ac:dyDescent="0.25"/>
    <row r="288" s="1" customFormat="1" hidden="1" x14ac:dyDescent="0.25"/>
    <row r="289" s="1" customFormat="1" hidden="1" x14ac:dyDescent="0.25"/>
    <row r="290" s="1" customFormat="1" hidden="1" x14ac:dyDescent="0.25"/>
    <row r="291" s="1" customFormat="1" hidden="1" x14ac:dyDescent="0.25"/>
    <row r="292" s="1" customFormat="1" hidden="1" x14ac:dyDescent="0.25"/>
    <row r="293" s="1" customFormat="1" hidden="1" x14ac:dyDescent="0.25"/>
    <row r="294" s="1" customFormat="1" hidden="1" x14ac:dyDescent="0.25"/>
    <row r="295" s="1" customFormat="1" hidden="1" x14ac:dyDescent="0.25"/>
    <row r="296" s="1" customFormat="1" hidden="1" x14ac:dyDescent="0.25"/>
    <row r="297" s="1" customFormat="1" hidden="1" x14ac:dyDescent="0.25"/>
    <row r="298" s="1" customFormat="1" hidden="1" x14ac:dyDescent="0.25"/>
    <row r="299" s="1" customFormat="1" hidden="1" x14ac:dyDescent="0.25"/>
    <row r="300" s="1" customFormat="1" hidden="1" x14ac:dyDescent="0.25"/>
    <row r="301" s="1" customFormat="1" hidden="1" x14ac:dyDescent="0.25"/>
    <row r="302" s="1" customFormat="1" hidden="1" x14ac:dyDescent="0.25"/>
    <row r="303" s="1" customFormat="1" hidden="1" x14ac:dyDescent="0.25"/>
    <row r="304" s="1" customFormat="1" hidden="1" x14ac:dyDescent="0.25"/>
    <row r="305" s="1" customFormat="1" hidden="1" x14ac:dyDescent="0.25"/>
    <row r="306" s="1" customFormat="1" hidden="1" x14ac:dyDescent="0.25"/>
    <row r="307" s="1" customFormat="1" hidden="1" x14ac:dyDescent="0.25"/>
    <row r="308" s="1" customFormat="1" hidden="1" x14ac:dyDescent="0.25"/>
    <row r="309" s="1" customFormat="1" hidden="1" x14ac:dyDescent="0.25"/>
    <row r="310" s="1" customFormat="1" hidden="1" x14ac:dyDescent="0.25"/>
    <row r="311" s="1" customFormat="1" hidden="1" x14ac:dyDescent="0.25"/>
    <row r="312" s="1" customFormat="1" hidden="1" x14ac:dyDescent="0.25"/>
    <row r="313" s="1" customFormat="1" hidden="1" x14ac:dyDescent="0.25"/>
    <row r="314" s="1" customFormat="1" hidden="1" x14ac:dyDescent="0.25"/>
    <row r="315" s="1" customFormat="1" hidden="1" x14ac:dyDescent="0.25"/>
    <row r="316" s="1" customFormat="1" hidden="1" x14ac:dyDescent="0.25"/>
  </sheetData>
  <sheetProtection sheet="1" objects="1" scenarios="1" selectLockedCells="1"/>
  <mergeCells count="2">
    <mergeCell ref="B1:T1"/>
    <mergeCell ref="U1:AM1"/>
  </mergeCells>
  <phoneticPr fontId="11" type="noConversion"/>
  <printOptions horizontalCentered="1"/>
  <pageMargins left="0" right="0" top="0.59" bottom="0.51" header="0" footer="0.2"/>
  <pageSetup paperSize="9" scale="89" orientation="landscape" horizontalDpi="300" verticalDpi="300" r:id="rId1"/>
  <headerFooter alignWithMargins="0">
    <oddHeader>&amp;L&amp;K000000SC Innovative Ukraine&amp;R&amp;K000000C/L : E59_x000D_Rev.4.0(Jul-2017)</oddHeader>
  </headerFooter>
  <ignoredErrors>
    <ignoredError sqref="V22" unlockedFormula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J41"/>
  <sheetViews>
    <sheetView zoomScaleSheetLayoutView="80" workbookViewId="0">
      <selection activeCell="D9" sqref="D9"/>
    </sheetView>
  </sheetViews>
  <sheetFormatPr defaultRowHeight="13.2" x14ac:dyDescent="0.25"/>
  <cols>
    <col min="1" max="1" width="5.88671875" customWidth="1"/>
    <col min="2" max="2" width="5.109375" customWidth="1"/>
    <col min="3" max="7" width="3.6640625" customWidth="1"/>
    <col min="8" max="8" width="5" customWidth="1"/>
    <col min="9" max="10" width="3" customWidth="1"/>
    <col min="11" max="12" width="2.6640625" customWidth="1"/>
    <col min="13" max="13" width="4.109375" customWidth="1"/>
    <col min="14" max="17" width="2.6640625" customWidth="1"/>
    <col min="18" max="18" width="4" customWidth="1"/>
    <col min="19" max="19" width="3.44140625" customWidth="1"/>
    <col min="20" max="20" width="4" customWidth="1"/>
    <col min="21" max="21" width="4.44140625" customWidth="1"/>
    <col min="22" max="22" width="5.88671875" customWidth="1"/>
    <col min="23" max="27" width="3.6640625" customWidth="1"/>
    <col min="28" max="28" width="9.5546875" customWidth="1"/>
    <col min="29" max="29" width="8.88671875" customWidth="1"/>
    <col min="30" max="30" width="9.33203125" customWidth="1"/>
    <col min="31" max="31" width="5.44140625" customWidth="1"/>
    <col min="32" max="32" width="6.109375" customWidth="1"/>
    <col min="33" max="33" width="0.109375" customWidth="1"/>
    <col min="34" max="34" width="8.88671875" customWidth="1"/>
    <col min="35" max="35" width="8.5546875" customWidth="1"/>
    <col min="36" max="36" width="0.109375" customWidth="1"/>
  </cols>
  <sheetData>
    <row r="1" spans="1:36" ht="15.6" x14ac:dyDescent="0.3">
      <c r="A1" s="469" t="s">
        <v>153</v>
      </c>
      <c r="B1" s="470" t="s">
        <v>271</v>
      </c>
      <c r="C1" s="471"/>
      <c r="D1" s="471"/>
      <c r="E1" s="471"/>
      <c r="F1" s="472"/>
      <c r="G1" s="470" t="s">
        <v>155</v>
      </c>
      <c r="H1" s="471"/>
      <c r="I1" s="471"/>
      <c r="J1" s="471"/>
      <c r="K1" s="471"/>
      <c r="L1" s="472"/>
      <c r="M1" s="470" t="s">
        <v>156</v>
      </c>
      <c r="N1" s="473"/>
      <c r="O1" s="473"/>
      <c r="P1" s="473"/>
      <c r="Q1" s="473"/>
      <c r="R1" s="473"/>
      <c r="S1" s="473"/>
      <c r="T1" s="473"/>
      <c r="U1" s="474"/>
      <c r="V1" s="475"/>
      <c r="W1" s="470" t="s">
        <v>272</v>
      </c>
      <c r="X1" s="471"/>
      <c r="Y1" s="471"/>
      <c r="Z1" s="471"/>
      <c r="AA1" s="472"/>
      <c r="AB1" s="547" t="s">
        <v>273</v>
      </c>
      <c r="AC1" s="547"/>
      <c r="AD1" s="547"/>
      <c r="AE1" s="547"/>
      <c r="AF1" s="547"/>
      <c r="AG1" s="547"/>
      <c r="AH1" s="547"/>
      <c r="AI1" s="547"/>
      <c r="AJ1" s="548"/>
    </row>
    <row r="2" spans="1:36" x14ac:dyDescent="0.25">
      <c r="A2" s="384" t="s">
        <v>65</v>
      </c>
      <c r="C2" s="476"/>
      <c r="D2" s="476"/>
      <c r="E2" s="476"/>
      <c r="F2" s="477"/>
      <c r="H2" s="476"/>
      <c r="I2" s="476"/>
      <c r="J2" s="476"/>
      <c r="K2" s="476"/>
      <c r="L2" s="477"/>
      <c r="M2" s="451"/>
      <c r="N2" s="478" t="s">
        <v>157</v>
      </c>
      <c r="O2" s="478"/>
      <c r="P2" s="478"/>
      <c r="Q2" s="479"/>
      <c r="R2" s="476"/>
      <c r="S2" s="476"/>
      <c r="T2" s="476"/>
      <c r="U2" s="480"/>
      <c r="V2" s="477"/>
      <c r="X2" s="476"/>
      <c r="Y2" s="476"/>
      <c r="Z2" s="476"/>
      <c r="AA2" s="477"/>
      <c r="AC2" s="476"/>
      <c r="AD2" s="476"/>
      <c r="AE2" s="476"/>
      <c r="AF2" s="476"/>
      <c r="AG2" s="476"/>
      <c r="AJ2" s="477"/>
    </row>
    <row r="3" spans="1:36" ht="21.6" x14ac:dyDescent="0.25">
      <c r="A3" s="304"/>
      <c r="C3" s="476"/>
      <c r="D3" s="476"/>
      <c r="E3" s="476"/>
      <c r="F3" s="477"/>
      <c r="H3" s="476"/>
      <c r="I3" s="476"/>
      <c r="J3" s="476"/>
      <c r="K3" s="476"/>
      <c r="L3" s="477"/>
      <c r="M3" s="481" t="s">
        <v>27</v>
      </c>
      <c r="N3" s="482" t="s">
        <v>158</v>
      </c>
      <c r="O3" s="241"/>
      <c r="P3" s="482" t="s">
        <v>159</v>
      </c>
      <c r="Q3" s="241"/>
      <c r="R3" s="483" t="s">
        <v>160</v>
      </c>
      <c r="S3" s="484" t="s">
        <v>161</v>
      </c>
      <c r="T3" s="485" t="s">
        <v>53</v>
      </c>
      <c r="U3" s="486" t="s">
        <v>162</v>
      </c>
      <c r="V3" s="477"/>
      <c r="X3" s="476"/>
      <c r="Y3" s="476"/>
      <c r="Z3" s="476"/>
      <c r="AA3" s="477"/>
      <c r="AC3" s="476"/>
      <c r="AD3" s="476"/>
      <c r="AE3" s="476"/>
      <c r="AF3" s="476"/>
      <c r="AG3" s="476"/>
      <c r="AJ3" s="477"/>
    </row>
    <row r="4" spans="1:36" ht="73.8" x14ac:dyDescent="0.25">
      <c r="A4" s="487" t="s">
        <v>286</v>
      </c>
      <c r="B4" s="488" t="s">
        <v>163</v>
      </c>
      <c r="C4" s="461" t="s">
        <v>164</v>
      </c>
      <c r="D4" s="489" t="s">
        <v>165</v>
      </c>
      <c r="E4" s="461" t="s">
        <v>166</v>
      </c>
      <c r="F4" s="466" t="s">
        <v>167</v>
      </c>
      <c r="G4" s="488" t="s">
        <v>168</v>
      </c>
      <c r="H4" s="461" t="s">
        <v>169</v>
      </c>
      <c r="I4" s="461" t="s">
        <v>170</v>
      </c>
      <c r="J4" s="461" t="s">
        <v>171</v>
      </c>
      <c r="K4" s="461" t="s">
        <v>172</v>
      </c>
      <c r="L4" s="466" t="s">
        <v>173</v>
      </c>
      <c r="M4" s="468" t="s">
        <v>174</v>
      </c>
      <c r="N4" s="490" t="s">
        <v>75</v>
      </c>
      <c r="O4" s="490" t="s">
        <v>76</v>
      </c>
      <c r="P4" s="490" t="s">
        <v>75</v>
      </c>
      <c r="Q4" s="490" t="s">
        <v>76</v>
      </c>
      <c r="R4" s="491" t="s">
        <v>175</v>
      </c>
      <c r="S4" s="491" t="s">
        <v>176</v>
      </c>
      <c r="T4" s="492" t="s">
        <v>177</v>
      </c>
      <c r="U4" s="493" t="s">
        <v>178</v>
      </c>
      <c r="V4" s="494" t="s">
        <v>1</v>
      </c>
      <c r="W4" s="488" t="s">
        <v>163</v>
      </c>
      <c r="X4" s="461" t="s">
        <v>164</v>
      </c>
      <c r="Y4" s="489" t="s">
        <v>165</v>
      </c>
      <c r="Z4" s="461" t="s">
        <v>166</v>
      </c>
      <c r="AA4" s="466" t="s">
        <v>167</v>
      </c>
      <c r="AB4" s="488" t="s">
        <v>274</v>
      </c>
      <c r="AC4" s="461" t="s">
        <v>275</v>
      </c>
      <c r="AD4" s="495" t="s">
        <v>276</v>
      </c>
      <c r="AE4" s="495" t="s">
        <v>277</v>
      </c>
      <c r="AF4" s="495" t="s">
        <v>278</v>
      </c>
      <c r="AG4" s="461" t="s">
        <v>279</v>
      </c>
      <c r="AH4" s="488" t="s">
        <v>280</v>
      </c>
      <c r="AI4" s="488" t="s">
        <v>281</v>
      </c>
      <c r="AJ4" s="466"/>
    </row>
    <row r="5" spans="1:36" x14ac:dyDescent="0.25">
      <c r="A5" s="287" t="s">
        <v>143</v>
      </c>
      <c r="B5" s="288"/>
      <c r="C5" s="289"/>
      <c r="D5" s="290"/>
      <c r="E5" s="289"/>
      <c r="F5" s="289"/>
      <c r="G5" s="289"/>
      <c r="H5" s="289"/>
      <c r="I5" s="289"/>
      <c r="J5" s="289"/>
      <c r="K5" s="289"/>
      <c r="L5" s="289"/>
      <c r="M5" s="289"/>
      <c r="N5" s="291"/>
      <c r="O5" s="291"/>
      <c r="P5" s="291"/>
      <c r="Q5" s="291"/>
      <c r="R5" s="292"/>
      <c r="S5" s="292"/>
      <c r="T5" s="293"/>
      <c r="U5" s="294"/>
      <c r="V5" s="294"/>
      <c r="W5" s="288"/>
      <c r="X5" s="289"/>
      <c r="Y5" s="290"/>
      <c r="Z5" s="289"/>
      <c r="AA5" s="289"/>
      <c r="AB5" s="288"/>
      <c r="AC5" s="289"/>
      <c r="AD5" s="290"/>
      <c r="AE5" s="290"/>
      <c r="AF5" s="290"/>
      <c r="AG5" s="289"/>
      <c r="AH5" s="289"/>
      <c r="AI5" s="289"/>
      <c r="AJ5" s="289"/>
    </row>
    <row r="6" spans="1:36" ht="14.4" x14ac:dyDescent="0.25">
      <c r="A6" s="295" t="s">
        <v>144</v>
      </c>
      <c r="B6" s="296"/>
      <c r="C6" s="289"/>
      <c r="D6" s="290"/>
      <c r="E6" s="289"/>
      <c r="F6" s="289"/>
      <c r="G6" s="289"/>
      <c r="H6" s="289"/>
      <c r="I6" s="289"/>
      <c r="J6" s="289"/>
      <c r="K6" s="289"/>
      <c r="L6" s="289"/>
      <c r="M6" s="297"/>
      <c r="N6" s="298"/>
      <c r="O6" s="298"/>
      <c r="P6" s="298"/>
      <c r="Q6" s="298"/>
      <c r="R6" s="299"/>
      <c r="S6" s="299"/>
      <c r="T6" s="299"/>
      <c r="U6" s="300"/>
      <c r="V6" s="300"/>
      <c r="W6" s="289"/>
      <c r="X6" s="289"/>
      <c r="Y6" s="290"/>
      <c r="Z6" s="289"/>
      <c r="AA6" s="289"/>
      <c r="AB6" s="289"/>
      <c r="AC6" s="289"/>
      <c r="AD6" s="290"/>
      <c r="AE6" s="290"/>
      <c r="AF6" s="290"/>
      <c r="AG6" s="289"/>
      <c r="AH6" s="289"/>
      <c r="AI6" s="289"/>
      <c r="AJ6" s="289"/>
    </row>
    <row r="7" spans="1:36" x14ac:dyDescent="0.25">
      <c r="A7" s="304">
        <v>1</v>
      </c>
      <c r="B7" s="302"/>
      <c r="C7" s="154"/>
      <c r="D7" s="154"/>
      <c r="E7" s="154"/>
      <c r="F7" s="155"/>
      <c r="G7" s="156"/>
      <c r="H7" s="33"/>
      <c r="I7" s="242"/>
      <c r="J7" s="243"/>
      <c r="K7" s="243"/>
      <c r="L7" s="244"/>
      <c r="M7" s="245"/>
      <c r="N7" s="32"/>
      <c r="O7" s="32"/>
      <c r="P7" s="324"/>
      <c r="Q7" s="32"/>
      <c r="R7" s="32"/>
      <c r="S7" s="32"/>
      <c r="T7" s="32"/>
      <c r="U7" s="138"/>
      <c r="V7" s="157"/>
      <c r="W7" s="302"/>
      <c r="X7" s="154"/>
      <c r="Y7" s="154"/>
      <c r="Z7" s="154"/>
      <c r="AA7" s="155"/>
      <c r="AB7" s="246"/>
      <c r="AC7" s="247"/>
      <c r="AD7" s="248"/>
      <c r="AE7" s="303"/>
      <c r="AF7" s="249"/>
      <c r="AG7" s="250"/>
      <c r="AH7" s="251"/>
      <c r="AI7" s="251"/>
      <c r="AJ7" s="155"/>
    </row>
    <row r="8" spans="1:36" x14ac:dyDescent="0.25">
      <c r="A8" s="304">
        <v>2</v>
      </c>
      <c r="B8" s="302"/>
      <c r="C8" s="154"/>
      <c r="D8" s="154"/>
      <c r="E8" s="154"/>
      <c r="F8" s="155"/>
      <c r="G8" s="156"/>
      <c r="H8" s="33"/>
      <c r="I8" s="242"/>
      <c r="J8" s="243"/>
      <c r="K8" s="243"/>
      <c r="L8" s="244"/>
      <c r="M8" s="245"/>
      <c r="N8" s="32"/>
      <c r="O8" s="32"/>
      <c r="P8" s="324"/>
      <c r="Q8" s="32"/>
      <c r="R8" s="32"/>
      <c r="S8" s="32"/>
      <c r="T8" s="32"/>
      <c r="U8" s="138"/>
      <c r="V8" s="157"/>
      <c r="W8" s="302"/>
      <c r="X8" s="154"/>
      <c r="Y8" s="154"/>
      <c r="Z8" s="154"/>
      <c r="AA8" s="155"/>
      <c r="AB8" s="246"/>
      <c r="AC8" s="247"/>
      <c r="AD8" s="248"/>
      <c r="AE8" s="303"/>
      <c r="AF8" s="249"/>
      <c r="AG8" s="250"/>
      <c r="AH8" s="251"/>
      <c r="AI8" s="251"/>
      <c r="AJ8" s="155"/>
    </row>
    <row r="9" spans="1:36" x14ac:dyDescent="0.25">
      <c r="A9" s="304">
        <v>3</v>
      </c>
      <c r="B9" s="302"/>
      <c r="C9" s="154"/>
      <c r="D9" s="154"/>
      <c r="E9" s="154"/>
      <c r="F9" s="155"/>
      <c r="G9" s="156"/>
      <c r="H9" s="33"/>
      <c r="I9" s="242"/>
      <c r="J9" s="243"/>
      <c r="K9" s="243"/>
      <c r="L9" s="244"/>
      <c r="M9" s="245"/>
      <c r="N9" s="32"/>
      <c r="O9" s="32"/>
      <c r="P9" s="324"/>
      <c r="Q9" s="32"/>
      <c r="R9" s="32"/>
      <c r="S9" s="32"/>
      <c r="T9" s="32"/>
      <c r="U9" s="138"/>
      <c r="V9" s="157"/>
      <c r="W9" s="302"/>
      <c r="X9" s="154"/>
      <c r="Y9" s="154"/>
      <c r="Z9" s="154"/>
      <c r="AA9" s="155"/>
      <c r="AB9" s="246"/>
      <c r="AC9" s="247"/>
      <c r="AD9" s="248"/>
      <c r="AE9" s="303"/>
      <c r="AF9" s="249"/>
      <c r="AG9" s="250"/>
      <c r="AH9" s="251"/>
      <c r="AI9" s="251"/>
      <c r="AJ9" s="155"/>
    </row>
    <row r="10" spans="1:36" x14ac:dyDescent="0.25">
      <c r="A10" s="304">
        <v>4</v>
      </c>
      <c r="B10" s="302"/>
      <c r="C10" s="154"/>
      <c r="D10" s="154"/>
      <c r="E10" s="154"/>
      <c r="F10" s="155"/>
      <c r="G10" s="156"/>
      <c r="H10" s="33"/>
      <c r="I10" s="242"/>
      <c r="J10" s="243"/>
      <c r="K10" s="243"/>
      <c r="L10" s="244"/>
      <c r="M10" s="245"/>
      <c r="N10" s="32"/>
      <c r="O10" s="32"/>
      <c r="P10" s="324"/>
      <c r="Q10" s="32"/>
      <c r="R10" s="32"/>
      <c r="S10" s="32"/>
      <c r="T10" s="32"/>
      <c r="U10" s="138"/>
      <c r="V10" s="157"/>
      <c r="W10" s="302"/>
      <c r="X10" s="154"/>
      <c r="Y10" s="154"/>
      <c r="Z10" s="154"/>
      <c r="AA10" s="155"/>
      <c r="AB10" s="246"/>
      <c r="AC10" s="247"/>
      <c r="AD10" s="248"/>
      <c r="AE10" s="303"/>
      <c r="AF10" s="249"/>
      <c r="AG10" s="250"/>
      <c r="AH10" s="251"/>
      <c r="AI10" s="251"/>
      <c r="AJ10" s="155"/>
    </row>
    <row r="11" spans="1:36" x14ac:dyDescent="0.25">
      <c r="A11" s="304">
        <v>5</v>
      </c>
      <c r="B11" s="302"/>
      <c r="C11" s="154"/>
      <c r="D11" s="154"/>
      <c r="E11" s="154"/>
      <c r="F11" s="155"/>
      <c r="G11" s="156"/>
      <c r="H11" s="33"/>
      <c r="I11" s="242"/>
      <c r="J11" s="243"/>
      <c r="K11" s="243"/>
      <c r="L11" s="244"/>
      <c r="M11" s="245"/>
      <c r="N11" s="32"/>
      <c r="O11" s="32"/>
      <c r="P11" s="324"/>
      <c r="Q11" s="32"/>
      <c r="R11" s="32"/>
      <c r="S11" s="32"/>
      <c r="T11" s="32"/>
      <c r="U11" s="138"/>
      <c r="V11" s="157"/>
      <c r="W11" s="302"/>
      <c r="X11" s="154"/>
      <c r="Y11" s="154"/>
      <c r="Z11" s="154"/>
      <c r="AA11" s="155"/>
      <c r="AB11" s="246"/>
      <c r="AC11" s="247"/>
      <c r="AD11" s="248"/>
      <c r="AE11" s="303"/>
      <c r="AF11" s="249"/>
      <c r="AG11" s="250"/>
      <c r="AH11" s="251"/>
      <c r="AI11" s="251"/>
      <c r="AJ11" s="155"/>
    </row>
    <row r="12" spans="1:36" x14ac:dyDescent="0.25">
      <c r="A12" s="301" t="s">
        <v>193</v>
      </c>
      <c r="B12" s="302"/>
      <c r="C12" s="154"/>
      <c r="D12" s="154"/>
      <c r="E12" s="154"/>
      <c r="F12" s="155"/>
      <c r="G12" s="156"/>
      <c r="H12" s="33"/>
      <c r="I12" s="242"/>
      <c r="J12" s="243"/>
      <c r="K12" s="243"/>
      <c r="L12" s="244"/>
      <c r="M12" s="245"/>
      <c r="N12" s="32"/>
      <c r="O12" s="32"/>
      <c r="P12" s="324"/>
      <c r="Q12" s="32"/>
      <c r="R12" s="32"/>
      <c r="S12" s="32"/>
      <c r="T12" s="32"/>
      <c r="U12" s="138"/>
      <c r="V12" s="157"/>
      <c r="W12" s="302"/>
      <c r="X12" s="154"/>
      <c r="Y12" s="154"/>
      <c r="Z12" s="154"/>
      <c r="AA12" s="155"/>
      <c r="AB12" s="246"/>
      <c r="AC12" s="247"/>
      <c r="AD12" s="248"/>
      <c r="AE12" s="303"/>
      <c r="AF12" s="249"/>
      <c r="AG12" s="250"/>
      <c r="AH12" s="251"/>
      <c r="AI12" s="251"/>
      <c r="AJ12" s="155"/>
    </row>
    <row r="13" spans="1:36" x14ac:dyDescent="0.25">
      <c r="A13" s="304">
        <v>7</v>
      </c>
      <c r="B13" s="302"/>
      <c r="C13" s="154"/>
      <c r="D13" s="154"/>
      <c r="E13" s="154"/>
      <c r="F13" s="155"/>
      <c r="G13" s="156"/>
      <c r="H13" s="33"/>
      <c r="I13" s="242"/>
      <c r="J13" s="243"/>
      <c r="K13" s="243"/>
      <c r="L13" s="244"/>
      <c r="M13" s="245"/>
      <c r="N13" s="32"/>
      <c r="O13" s="32"/>
      <c r="P13" s="324"/>
      <c r="Q13" s="32"/>
      <c r="R13" s="32"/>
      <c r="S13" s="32"/>
      <c r="T13" s="32"/>
      <c r="U13" s="138"/>
      <c r="V13" s="157"/>
      <c r="W13" s="302"/>
      <c r="X13" s="154"/>
      <c r="Y13" s="154"/>
      <c r="Z13" s="154"/>
      <c r="AA13" s="155"/>
      <c r="AB13" s="246"/>
      <c r="AC13" s="247"/>
      <c r="AD13" s="248"/>
      <c r="AE13" s="303"/>
      <c r="AF13" s="249"/>
      <c r="AG13" s="250"/>
      <c r="AH13" s="251"/>
      <c r="AI13" s="251"/>
      <c r="AJ13" s="155"/>
    </row>
    <row r="14" spans="1:36" x14ac:dyDescent="0.25">
      <c r="A14" s="304">
        <v>8</v>
      </c>
      <c r="B14" s="302"/>
      <c r="C14" s="154"/>
      <c r="D14" s="154"/>
      <c r="E14" s="154"/>
      <c r="F14" s="155"/>
      <c r="G14" s="156"/>
      <c r="H14" s="33"/>
      <c r="I14" s="242"/>
      <c r="J14" s="243"/>
      <c r="K14" s="243"/>
      <c r="L14" s="244"/>
      <c r="M14" s="245"/>
      <c r="N14" s="32"/>
      <c r="O14" s="32"/>
      <c r="P14" s="324"/>
      <c r="Q14" s="32"/>
      <c r="R14" s="32"/>
      <c r="S14" s="32"/>
      <c r="T14" s="32"/>
      <c r="U14" s="138"/>
      <c r="V14" s="157"/>
      <c r="W14" s="302"/>
      <c r="X14" s="154"/>
      <c r="Y14" s="154"/>
      <c r="Z14" s="154"/>
      <c r="AA14" s="155"/>
      <c r="AB14" s="246"/>
      <c r="AC14" s="247"/>
      <c r="AD14" s="248"/>
      <c r="AE14" s="303"/>
      <c r="AF14" s="249"/>
      <c r="AG14" s="250"/>
      <c r="AH14" s="251"/>
      <c r="AI14" s="251"/>
      <c r="AJ14" s="155"/>
    </row>
    <row r="15" spans="1:36" x14ac:dyDescent="0.25">
      <c r="A15" s="301" t="s">
        <v>194</v>
      </c>
      <c r="B15" s="302"/>
      <c r="C15" s="154"/>
      <c r="D15" s="154"/>
      <c r="E15" s="154"/>
      <c r="F15" s="155"/>
      <c r="G15" s="156"/>
      <c r="H15" s="33"/>
      <c r="I15" s="242"/>
      <c r="J15" s="243"/>
      <c r="K15" s="243"/>
      <c r="L15" s="244"/>
      <c r="M15" s="245"/>
      <c r="N15" s="32"/>
      <c r="O15" s="32"/>
      <c r="P15" s="324"/>
      <c r="Q15" s="32"/>
      <c r="R15" s="32"/>
      <c r="S15" s="32"/>
      <c r="T15" s="32"/>
      <c r="U15" s="138"/>
      <c r="V15" s="157"/>
      <c r="W15" s="302"/>
      <c r="X15" s="154"/>
      <c r="Y15" s="154"/>
      <c r="Z15" s="154"/>
      <c r="AA15" s="155"/>
      <c r="AB15" s="246"/>
      <c r="AC15" s="247"/>
      <c r="AD15" s="248"/>
      <c r="AE15" s="303"/>
      <c r="AF15" s="249"/>
      <c r="AG15" s="250"/>
      <c r="AH15" s="251"/>
      <c r="AI15" s="251"/>
      <c r="AJ15" s="155"/>
    </row>
    <row r="16" spans="1:36" x14ac:dyDescent="0.25">
      <c r="A16" s="301" t="s">
        <v>195</v>
      </c>
      <c r="B16" s="302"/>
      <c r="C16" s="154"/>
      <c r="D16" s="154"/>
      <c r="E16" s="154"/>
      <c r="F16" s="155"/>
      <c r="G16" s="156"/>
      <c r="H16" s="33"/>
      <c r="I16" s="242"/>
      <c r="J16" s="243"/>
      <c r="K16" s="243"/>
      <c r="L16" s="244"/>
      <c r="M16" s="245"/>
      <c r="N16" s="32"/>
      <c r="O16" s="32"/>
      <c r="P16" s="324"/>
      <c r="Q16" s="32"/>
      <c r="R16" s="32"/>
      <c r="S16" s="32"/>
      <c r="T16" s="32"/>
      <c r="U16" s="138"/>
      <c r="V16" s="157"/>
      <c r="W16" s="302"/>
      <c r="X16" s="154"/>
      <c r="Y16" s="154"/>
      <c r="Z16" s="154"/>
      <c r="AA16" s="155"/>
      <c r="AB16" s="246"/>
      <c r="AC16" s="247"/>
      <c r="AD16" s="248"/>
      <c r="AE16" s="303"/>
      <c r="AF16" s="249"/>
      <c r="AG16" s="250"/>
      <c r="AH16" s="251"/>
      <c r="AI16" s="251"/>
      <c r="AJ16" s="155"/>
    </row>
    <row r="17" spans="1:36" x14ac:dyDescent="0.25">
      <c r="A17" s="304">
        <v>11</v>
      </c>
      <c r="B17" s="302"/>
      <c r="C17" s="154"/>
      <c r="D17" s="154"/>
      <c r="E17" s="154"/>
      <c r="F17" s="155"/>
      <c r="G17" s="156"/>
      <c r="H17" s="33"/>
      <c r="I17" s="242"/>
      <c r="J17" s="243"/>
      <c r="K17" s="243"/>
      <c r="L17" s="244"/>
      <c r="M17" s="245"/>
      <c r="N17" s="32"/>
      <c r="O17" s="32"/>
      <c r="P17" s="324"/>
      <c r="Q17" s="32"/>
      <c r="R17" s="32"/>
      <c r="S17" s="32"/>
      <c r="T17" s="32"/>
      <c r="U17" s="138"/>
      <c r="V17" s="157"/>
      <c r="W17" s="302"/>
      <c r="X17" s="154"/>
      <c r="Y17" s="154"/>
      <c r="Z17" s="154"/>
      <c r="AA17" s="155"/>
      <c r="AB17" s="246"/>
      <c r="AC17" s="247"/>
      <c r="AD17" s="248"/>
      <c r="AE17" s="303"/>
      <c r="AF17" s="249"/>
      <c r="AG17" s="250"/>
      <c r="AH17" s="251"/>
      <c r="AI17" s="251"/>
      <c r="AJ17" s="155"/>
    </row>
    <row r="18" spans="1:36" x14ac:dyDescent="0.25">
      <c r="A18" s="301" t="s">
        <v>197</v>
      </c>
      <c r="B18" s="302"/>
      <c r="C18" s="154"/>
      <c r="D18" s="154"/>
      <c r="E18" s="154"/>
      <c r="F18" s="155"/>
      <c r="G18" s="156"/>
      <c r="H18" s="33"/>
      <c r="I18" s="242"/>
      <c r="J18" s="243"/>
      <c r="K18" s="243"/>
      <c r="L18" s="244"/>
      <c r="M18" s="245"/>
      <c r="N18" s="32"/>
      <c r="O18" s="32"/>
      <c r="P18" s="324"/>
      <c r="Q18" s="32"/>
      <c r="R18" s="32"/>
      <c r="S18" s="32"/>
      <c r="T18" s="32"/>
      <c r="U18" s="138"/>
      <c r="V18" s="157"/>
      <c r="W18" s="302"/>
      <c r="X18" s="154"/>
      <c r="Y18" s="154"/>
      <c r="Z18" s="154"/>
      <c r="AA18" s="155"/>
      <c r="AB18" s="246"/>
      <c r="AC18" s="247"/>
      <c r="AD18" s="248"/>
      <c r="AE18" s="303"/>
      <c r="AF18" s="249"/>
      <c r="AG18" s="250"/>
      <c r="AH18" s="251"/>
      <c r="AI18" s="251"/>
      <c r="AJ18" s="155"/>
    </row>
    <row r="19" spans="1:36" x14ac:dyDescent="0.25">
      <c r="A19" s="301" t="s">
        <v>198</v>
      </c>
      <c r="B19" s="302"/>
      <c r="C19" s="154"/>
      <c r="D19" s="154"/>
      <c r="E19" s="154"/>
      <c r="F19" s="155"/>
      <c r="G19" s="156"/>
      <c r="H19" s="33"/>
      <c r="I19" s="242"/>
      <c r="J19" s="243"/>
      <c r="K19" s="243"/>
      <c r="L19" s="244"/>
      <c r="M19" s="245"/>
      <c r="N19" s="32"/>
      <c r="O19" s="32"/>
      <c r="P19" s="324"/>
      <c r="Q19" s="32"/>
      <c r="R19" s="32"/>
      <c r="S19" s="32"/>
      <c r="T19" s="32"/>
      <c r="U19" s="138"/>
      <c r="V19" s="157"/>
      <c r="W19" s="302"/>
      <c r="X19" s="154"/>
      <c r="Y19" s="154"/>
      <c r="Z19" s="154"/>
      <c r="AA19" s="155"/>
      <c r="AB19" s="246"/>
      <c r="AC19" s="247"/>
      <c r="AD19" s="248"/>
      <c r="AE19" s="303"/>
      <c r="AF19" s="249"/>
      <c r="AG19" s="250"/>
      <c r="AH19" s="251"/>
      <c r="AI19" s="251"/>
      <c r="AJ19" s="305"/>
    </row>
    <row r="20" spans="1:36" x14ac:dyDescent="0.25">
      <c r="A20" s="301" t="s">
        <v>199</v>
      </c>
      <c r="B20" s="302"/>
      <c r="C20" s="154"/>
      <c r="D20" s="154"/>
      <c r="E20" s="154"/>
      <c r="F20" s="155"/>
      <c r="G20" s="156"/>
      <c r="H20" s="33"/>
      <c r="I20" s="242"/>
      <c r="J20" s="243"/>
      <c r="K20" s="243"/>
      <c r="L20" s="244"/>
      <c r="M20" s="245"/>
      <c r="N20" s="32"/>
      <c r="O20" s="32"/>
      <c r="P20" s="324"/>
      <c r="Q20" s="32"/>
      <c r="R20" s="32"/>
      <c r="S20" s="32"/>
      <c r="T20" s="32"/>
      <c r="U20" s="138"/>
      <c r="V20" s="157"/>
      <c r="W20" s="302"/>
      <c r="X20" s="154"/>
      <c r="Y20" s="154"/>
      <c r="Z20" s="154"/>
      <c r="AA20" s="155"/>
      <c r="AB20" s="246"/>
      <c r="AC20" s="247"/>
      <c r="AD20" s="248"/>
      <c r="AE20" s="303"/>
      <c r="AF20" s="249"/>
      <c r="AG20" s="250"/>
      <c r="AH20" s="251"/>
      <c r="AI20" s="251"/>
      <c r="AJ20" s="305"/>
    </row>
    <row r="21" spans="1:36" x14ac:dyDescent="0.25">
      <c r="A21" s="301" t="s">
        <v>200</v>
      </c>
      <c r="B21" s="302"/>
      <c r="C21" s="154"/>
      <c r="D21" s="154"/>
      <c r="E21" s="154"/>
      <c r="F21" s="155"/>
      <c r="G21" s="156"/>
      <c r="H21" s="33"/>
      <c r="I21" s="242"/>
      <c r="J21" s="243"/>
      <c r="K21" s="243"/>
      <c r="L21" s="244"/>
      <c r="M21" s="245"/>
      <c r="N21" s="32"/>
      <c r="O21" s="32"/>
      <c r="P21" s="324"/>
      <c r="Q21" s="32"/>
      <c r="R21" s="32"/>
      <c r="S21" s="32"/>
      <c r="T21" s="32"/>
      <c r="U21" s="138"/>
      <c r="V21" s="157"/>
      <c r="W21" s="302"/>
      <c r="X21" s="154"/>
      <c r="Y21" s="154"/>
      <c r="Z21" s="154"/>
      <c r="AA21" s="155"/>
      <c r="AB21" s="246"/>
      <c r="AC21" s="247"/>
      <c r="AD21" s="248"/>
      <c r="AE21" s="303"/>
      <c r="AF21" s="249"/>
      <c r="AG21" s="250"/>
      <c r="AH21" s="251"/>
      <c r="AI21" s="251"/>
      <c r="AJ21" s="155"/>
    </row>
    <row r="22" spans="1:36" x14ac:dyDescent="0.25">
      <c r="A22" s="301" t="s">
        <v>201</v>
      </c>
      <c r="B22" s="302"/>
      <c r="C22" s="154"/>
      <c r="D22" s="154"/>
      <c r="E22" s="154"/>
      <c r="F22" s="155"/>
      <c r="G22" s="156"/>
      <c r="H22" s="33"/>
      <c r="I22" s="242"/>
      <c r="J22" s="243"/>
      <c r="K22" s="243"/>
      <c r="L22" s="244"/>
      <c r="M22" s="245"/>
      <c r="N22" s="32"/>
      <c r="O22" s="32"/>
      <c r="P22" s="324"/>
      <c r="Q22" s="32"/>
      <c r="R22" s="32"/>
      <c r="S22" s="32"/>
      <c r="T22" s="32"/>
      <c r="U22" s="138"/>
      <c r="V22" s="157"/>
      <c r="W22" s="302"/>
      <c r="X22" s="154"/>
      <c r="Y22" s="154"/>
      <c r="Z22" s="154"/>
      <c r="AA22" s="155"/>
      <c r="AB22" s="246"/>
      <c r="AC22" s="247"/>
      <c r="AD22" s="248"/>
      <c r="AE22" s="303"/>
      <c r="AF22" s="249"/>
      <c r="AG22" s="250"/>
      <c r="AH22" s="251"/>
      <c r="AI22" s="251"/>
      <c r="AJ22" s="155"/>
    </row>
    <row r="23" spans="1:36" x14ac:dyDescent="0.25">
      <c r="A23" s="304">
        <v>17</v>
      </c>
      <c r="B23" s="302"/>
      <c r="C23" s="154"/>
      <c r="D23" s="154"/>
      <c r="E23" s="154"/>
      <c r="F23" s="155"/>
      <c r="G23" s="156"/>
      <c r="H23" s="33"/>
      <c r="I23" s="242"/>
      <c r="J23" s="243"/>
      <c r="K23" s="243"/>
      <c r="L23" s="244"/>
      <c r="M23" s="245"/>
      <c r="N23" s="32"/>
      <c r="O23" s="32"/>
      <c r="P23" s="324"/>
      <c r="Q23" s="32"/>
      <c r="R23" s="32"/>
      <c r="S23" s="32"/>
      <c r="T23" s="32"/>
      <c r="U23" s="138"/>
      <c r="V23" s="157"/>
      <c r="W23" s="302"/>
      <c r="X23" s="154"/>
      <c r="Y23" s="154"/>
      <c r="Z23" s="154"/>
      <c r="AA23" s="155"/>
      <c r="AB23" s="246"/>
      <c r="AC23" s="247"/>
      <c r="AD23" s="248"/>
      <c r="AE23" s="303"/>
      <c r="AF23" s="249"/>
      <c r="AG23" s="250"/>
      <c r="AH23" s="251"/>
      <c r="AI23" s="251"/>
      <c r="AJ23" s="155"/>
    </row>
    <row r="24" spans="1:36" x14ac:dyDescent="0.25">
      <c r="A24" s="301" t="s">
        <v>203</v>
      </c>
      <c r="B24" s="302"/>
      <c r="C24" s="154"/>
      <c r="D24" s="154"/>
      <c r="E24" s="154"/>
      <c r="F24" s="155"/>
      <c r="G24" s="156"/>
      <c r="H24" s="33"/>
      <c r="I24" s="242"/>
      <c r="J24" s="243"/>
      <c r="K24" s="243"/>
      <c r="L24" s="244"/>
      <c r="M24" s="245"/>
      <c r="N24" s="32"/>
      <c r="O24" s="32"/>
      <c r="P24" s="324"/>
      <c r="Q24" s="32"/>
      <c r="R24" s="32"/>
      <c r="S24" s="32"/>
      <c r="T24" s="32"/>
      <c r="U24" s="138"/>
      <c r="V24" s="157"/>
      <c r="W24" s="302"/>
      <c r="X24" s="154"/>
      <c r="Y24" s="154"/>
      <c r="Z24" s="154"/>
      <c r="AA24" s="155"/>
      <c r="AB24" s="246"/>
      <c r="AC24" s="247"/>
      <c r="AD24" s="248"/>
      <c r="AE24" s="303"/>
      <c r="AF24" s="249"/>
      <c r="AG24" s="250"/>
      <c r="AH24" s="251"/>
      <c r="AI24" s="251"/>
      <c r="AJ24" s="155"/>
    </row>
    <row r="25" spans="1:36" x14ac:dyDescent="0.25">
      <c r="A25" s="304">
        <v>19</v>
      </c>
      <c r="B25" s="302"/>
      <c r="C25" s="154"/>
      <c r="D25" s="154"/>
      <c r="E25" s="154"/>
      <c r="F25" s="155"/>
      <c r="G25" s="156"/>
      <c r="H25" s="33"/>
      <c r="I25" s="242"/>
      <c r="J25" s="243"/>
      <c r="K25" s="243"/>
      <c r="L25" s="244"/>
      <c r="M25" s="245"/>
      <c r="N25" s="32"/>
      <c r="O25" s="32"/>
      <c r="P25" s="324"/>
      <c r="Q25" s="32"/>
      <c r="R25" s="32"/>
      <c r="S25" s="32"/>
      <c r="T25" s="32"/>
      <c r="U25" s="138"/>
      <c r="V25" s="157"/>
      <c r="W25" s="302"/>
      <c r="X25" s="154"/>
      <c r="Y25" s="154"/>
      <c r="Z25" s="154"/>
      <c r="AA25" s="155"/>
      <c r="AB25" s="246"/>
      <c r="AC25" s="247"/>
      <c r="AD25" s="248"/>
      <c r="AE25" s="303"/>
      <c r="AF25" s="249"/>
      <c r="AG25" s="250"/>
      <c r="AH25" s="251"/>
      <c r="AI25" s="251"/>
      <c r="AJ25" s="155"/>
    </row>
    <row r="26" spans="1:36" x14ac:dyDescent="0.25">
      <c r="A26" s="301" t="s">
        <v>205</v>
      </c>
      <c r="B26" s="302"/>
      <c r="C26" s="154"/>
      <c r="D26" s="154"/>
      <c r="E26" s="154"/>
      <c r="F26" s="155"/>
      <c r="G26" s="156"/>
      <c r="H26" s="33"/>
      <c r="I26" s="242"/>
      <c r="J26" s="243"/>
      <c r="K26" s="243"/>
      <c r="L26" s="244"/>
      <c r="M26" s="245"/>
      <c r="N26" s="32"/>
      <c r="O26" s="32"/>
      <c r="P26" s="324"/>
      <c r="Q26" s="32"/>
      <c r="R26" s="32"/>
      <c r="S26" s="32"/>
      <c r="T26" s="32"/>
      <c r="U26" s="138"/>
      <c r="V26" s="157"/>
      <c r="W26" s="302"/>
      <c r="X26" s="154"/>
      <c r="Y26" s="154"/>
      <c r="Z26" s="154"/>
      <c r="AA26" s="155"/>
      <c r="AB26" s="246"/>
      <c r="AC26" s="247"/>
      <c r="AD26" s="248"/>
      <c r="AE26" s="303"/>
      <c r="AF26" s="249"/>
      <c r="AG26" s="250"/>
      <c r="AH26" s="251"/>
      <c r="AI26" s="251"/>
      <c r="AJ26" s="155"/>
    </row>
    <row r="27" spans="1:36" x14ac:dyDescent="0.25">
      <c r="A27" s="301" t="s">
        <v>206</v>
      </c>
      <c r="B27" s="302"/>
      <c r="C27" s="154"/>
      <c r="D27" s="154"/>
      <c r="E27" s="154"/>
      <c r="F27" s="155"/>
      <c r="G27" s="156"/>
      <c r="H27" s="33"/>
      <c r="I27" s="242"/>
      <c r="J27" s="243"/>
      <c r="K27" s="243"/>
      <c r="L27" s="244"/>
      <c r="M27" s="245"/>
      <c r="N27" s="32"/>
      <c r="O27" s="32"/>
      <c r="P27" s="324"/>
      <c r="Q27" s="32"/>
      <c r="R27" s="32"/>
      <c r="S27" s="32"/>
      <c r="T27" s="32"/>
      <c r="U27" s="138"/>
      <c r="V27" s="157"/>
      <c r="W27" s="302"/>
      <c r="X27" s="154"/>
      <c r="Y27" s="154"/>
      <c r="Z27" s="154"/>
      <c r="AA27" s="155"/>
      <c r="AB27" s="246"/>
      <c r="AC27" s="247"/>
      <c r="AD27" s="248"/>
      <c r="AE27" s="303"/>
      <c r="AF27" s="249"/>
      <c r="AG27" s="250"/>
      <c r="AH27" s="251"/>
      <c r="AI27" s="251"/>
      <c r="AJ27" s="155"/>
    </row>
    <row r="28" spans="1:36" x14ac:dyDescent="0.25">
      <c r="A28" s="301" t="s">
        <v>207</v>
      </c>
      <c r="B28" s="302"/>
      <c r="C28" s="154"/>
      <c r="D28" s="154"/>
      <c r="E28" s="154"/>
      <c r="F28" s="155"/>
      <c r="G28" s="156"/>
      <c r="H28" s="33"/>
      <c r="I28" s="242"/>
      <c r="J28" s="243"/>
      <c r="K28" s="243"/>
      <c r="L28" s="244"/>
      <c r="M28" s="245"/>
      <c r="N28" s="32"/>
      <c r="O28" s="32"/>
      <c r="P28" s="324"/>
      <c r="Q28" s="32"/>
      <c r="R28" s="32"/>
      <c r="S28" s="32"/>
      <c r="T28" s="32"/>
      <c r="U28" s="138"/>
      <c r="V28" s="157"/>
      <c r="W28" s="302"/>
      <c r="X28" s="154"/>
      <c r="Y28" s="154"/>
      <c r="Z28" s="154"/>
      <c r="AA28" s="155"/>
      <c r="AB28" s="246"/>
      <c r="AC28" s="247"/>
      <c r="AD28" s="248"/>
      <c r="AE28" s="303"/>
      <c r="AF28" s="249"/>
      <c r="AG28" s="250"/>
      <c r="AH28" s="251"/>
      <c r="AI28" s="251"/>
      <c r="AJ28" s="155"/>
    </row>
    <row r="29" spans="1:36" x14ac:dyDescent="0.25">
      <c r="A29" s="301" t="s">
        <v>208</v>
      </c>
      <c r="B29" s="302"/>
      <c r="C29" s="154"/>
      <c r="D29" s="154"/>
      <c r="E29" s="154"/>
      <c r="F29" s="155"/>
      <c r="G29" s="156"/>
      <c r="H29" s="33"/>
      <c r="I29" s="242"/>
      <c r="J29" s="243"/>
      <c r="K29" s="243"/>
      <c r="L29" s="244"/>
      <c r="M29" s="245"/>
      <c r="N29" s="32"/>
      <c r="O29" s="32"/>
      <c r="P29" s="324"/>
      <c r="Q29" s="32"/>
      <c r="R29" s="32"/>
      <c r="S29" s="32"/>
      <c r="T29" s="32"/>
      <c r="U29" s="138"/>
      <c r="V29" s="157"/>
      <c r="W29" s="302"/>
      <c r="X29" s="154"/>
      <c r="Y29" s="154"/>
      <c r="Z29" s="154"/>
      <c r="AA29" s="155"/>
      <c r="AB29" s="246"/>
      <c r="AC29" s="247"/>
      <c r="AD29" s="248"/>
      <c r="AE29" s="303"/>
      <c r="AF29" s="249"/>
      <c r="AG29" s="250"/>
      <c r="AH29" s="251"/>
      <c r="AI29" s="251"/>
      <c r="AJ29" s="155"/>
    </row>
    <row r="30" spans="1:36" x14ac:dyDescent="0.25">
      <c r="A30" s="301" t="s">
        <v>209</v>
      </c>
      <c r="B30" s="302"/>
      <c r="C30" s="154"/>
      <c r="D30" s="154"/>
      <c r="E30" s="154"/>
      <c r="F30" s="155"/>
      <c r="G30" s="156"/>
      <c r="H30" s="33"/>
      <c r="I30" s="242"/>
      <c r="J30" s="243"/>
      <c r="K30" s="243"/>
      <c r="L30" s="244"/>
      <c r="M30" s="245"/>
      <c r="N30" s="32"/>
      <c r="O30" s="32"/>
      <c r="P30" s="324"/>
      <c r="Q30" s="32"/>
      <c r="R30" s="32"/>
      <c r="S30" s="32"/>
      <c r="T30" s="32"/>
      <c r="U30" s="138"/>
      <c r="V30" s="157"/>
      <c r="W30" s="302"/>
      <c r="X30" s="154"/>
      <c r="Y30" s="154"/>
      <c r="Z30" s="154"/>
      <c r="AA30" s="155"/>
      <c r="AB30" s="246"/>
      <c r="AC30" s="247"/>
      <c r="AD30" s="248"/>
      <c r="AE30" s="303"/>
      <c r="AF30" s="249"/>
      <c r="AG30" s="250"/>
      <c r="AH30" s="251"/>
      <c r="AI30" s="251"/>
      <c r="AJ30" s="155"/>
    </row>
    <row r="31" spans="1:36" x14ac:dyDescent="0.25">
      <c r="A31" s="301" t="s">
        <v>210</v>
      </c>
      <c r="B31" s="302"/>
      <c r="C31" s="154"/>
      <c r="D31" s="154"/>
      <c r="E31" s="154"/>
      <c r="F31" s="155"/>
      <c r="G31" s="156"/>
      <c r="H31" s="33"/>
      <c r="I31" s="242"/>
      <c r="J31" s="243"/>
      <c r="K31" s="243"/>
      <c r="L31" s="244"/>
      <c r="M31" s="245"/>
      <c r="N31" s="32"/>
      <c r="O31" s="32"/>
      <c r="P31" s="324"/>
      <c r="Q31" s="32"/>
      <c r="R31" s="32"/>
      <c r="S31" s="32"/>
      <c r="T31" s="32"/>
      <c r="U31" s="138"/>
      <c r="V31" s="157"/>
      <c r="W31" s="302"/>
      <c r="X31" s="154"/>
      <c r="Y31" s="154"/>
      <c r="Z31" s="154"/>
      <c r="AA31" s="155"/>
      <c r="AB31" s="246"/>
      <c r="AC31" s="247"/>
      <c r="AD31" s="248"/>
      <c r="AE31" s="303"/>
      <c r="AF31" s="249"/>
      <c r="AG31" s="250"/>
      <c r="AH31" s="251"/>
      <c r="AI31" s="251"/>
      <c r="AJ31" s="155"/>
    </row>
    <row r="32" spans="1:36" x14ac:dyDescent="0.25">
      <c r="A32" s="301" t="s">
        <v>211</v>
      </c>
      <c r="B32" s="302"/>
      <c r="C32" s="154"/>
      <c r="D32" s="154"/>
      <c r="E32" s="154"/>
      <c r="F32" s="155"/>
      <c r="G32" s="156"/>
      <c r="H32" s="33"/>
      <c r="I32" s="242"/>
      <c r="J32" s="243"/>
      <c r="K32" s="243"/>
      <c r="L32" s="244"/>
      <c r="M32" s="245"/>
      <c r="N32" s="32"/>
      <c r="O32" s="32"/>
      <c r="P32" s="324"/>
      <c r="Q32" s="32"/>
      <c r="R32" s="32"/>
      <c r="S32" s="32"/>
      <c r="T32" s="32"/>
      <c r="U32" s="138"/>
      <c r="V32" s="157"/>
      <c r="W32" s="302"/>
      <c r="X32" s="154"/>
      <c r="Y32" s="154"/>
      <c r="Z32" s="154"/>
      <c r="AA32" s="155"/>
      <c r="AB32" s="246"/>
      <c r="AC32" s="247"/>
      <c r="AD32" s="248"/>
      <c r="AE32" s="303"/>
      <c r="AF32" s="249"/>
      <c r="AG32" s="250"/>
      <c r="AH32" s="251"/>
      <c r="AI32" s="251"/>
      <c r="AJ32" s="155"/>
    </row>
    <row r="33" spans="1:36" x14ac:dyDescent="0.25">
      <c r="A33" s="301" t="s">
        <v>212</v>
      </c>
      <c r="B33" s="302"/>
      <c r="C33" s="154"/>
      <c r="D33" s="154"/>
      <c r="E33" s="154"/>
      <c r="F33" s="155"/>
      <c r="G33" s="156"/>
      <c r="H33" s="33"/>
      <c r="I33" s="242"/>
      <c r="J33" s="243"/>
      <c r="K33" s="243"/>
      <c r="L33" s="244"/>
      <c r="M33" s="245"/>
      <c r="N33" s="32"/>
      <c r="O33" s="32"/>
      <c r="P33" s="324"/>
      <c r="Q33" s="32"/>
      <c r="R33" s="32"/>
      <c r="S33" s="32"/>
      <c r="T33" s="32"/>
      <c r="U33" s="138"/>
      <c r="V33" s="157"/>
      <c r="W33" s="302"/>
      <c r="X33" s="154"/>
      <c r="Y33" s="154"/>
      <c r="Z33" s="154"/>
      <c r="AA33" s="155"/>
      <c r="AB33" s="246"/>
      <c r="AC33" s="247"/>
      <c r="AD33" s="248"/>
      <c r="AE33" s="303"/>
      <c r="AF33" s="249"/>
      <c r="AG33" s="250"/>
      <c r="AH33" s="251"/>
      <c r="AI33" s="251"/>
      <c r="AJ33" s="155"/>
    </row>
    <row r="34" spans="1:36" x14ac:dyDescent="0.25">
      <c r="A34" s="304">
        <v>28</v>
      </c>
      <c r="B34" s="302"/>
      <c r="C34" s="154"/>
      <c r="D34" s="154"/>
      <c r="E34" s="154"/>
      <c r="F34" s="155"/>
      <c r="G34" s="156"/>
      <c r="H34" s="33"/>
      <c r="I34" s="242"/>
      <c r="J34" s="243"/>
      <c r="K34" s="243"/>
      <c r="L34" s="244"/>
      <c r="M34" s="245"/>
      <c r="N34" s="32"/>
      <c r="O34" s="32"/>
      <c r="P34" s="324"/>
      <c r="Q34" s="32"/>
      <c r="R34" s="32"/>
      <c r="S34" s="32"/>
      <c r="T34" s="32"/>
      <c r="U34" s="138"/>
      <c r="V34" s="157"/>
      <c r="W34" s="302"/>
      <c r="X34" s="154"/>
      <c r="Y34" s="154"/>
      <c r="Z34" s="154"/>
      <c r="AA34" s="155"/>
      <c r="AB34" s="246"/>
      <c r="AC34" s="247"/>
      <c r="AD34" s="248"/>
      <c r="AE34" s="303"/>
      <c r="AF34" s="249"/>
      <c r="AG34" s="250"/>
      <c r="AH34" s="251"/>
      <c r="AI34" s="251"/>
      <c r="AJ34" s="155"/>
    </row>
    <row r="35" spans="1:36" x14ac:dyDescent="0.25">
      <c r="A35" s="304">
        <v>29</v>
      </c>
      <c r="B35" s="302"/>
      <c r="C35" s="154"/>
      <c r="D35" s="154"/>
      <c r="E35" s="154"/>
      <c r="F35" s="155"/>
      <c r="G35" s="156"/>
      <c r="H35" s="33"/>
      <c r="I35" s="242"/>
      <c r="J35" s="243"/>
      <c r="K35" s="243"/>
      <c r="L35" s="244"/>
      <c r="M35" s="245"/>
      <c r="N35" s="32"/>
      <c r="O35" s="32"/>
      <c r="P35" s="324"/>
      <c r="Q35" s="32"/>
      <c r="R35" s="32"/>
      <c r="S35" s="32"/>
      <c r="T35" s="32"/>
      <c r="U35" s="138"/>
      <c r="V35" s="157"/>
      <c r="W35" s="302"/>
      <c r="X35" s="154"/>
      <c r="Y35" s="154"/>
      <c r="Z35" s="154"/>
      <c r="AA35" s="155"/>
      <c r="AB35" s="246"/>
      <c r="AC35" s="247"/>
      <c r="AD35" s="248"/>
      <c r="AE35" s="303"/>
      <c r="AF35" s="249"/>
      <c r="AG35" s="250"/>
      <c r="AH35" s="251"/>
      <c r="AI35" s="251"/>
      <c r="AJ35" s="155"/>
    </row>
    <row r="36" spans="1:36" x14ac:dyDescent="0.25">
      <c r="A36" s="304">
        <v>30</v>
      </c>
      <c r="B36" s="302"/>
      <c r="C36" s="154"/>
      <c r="D36" s="154"/>
      <c r="E36" s="154"/>
      <c r="F36" s="155"/>
      <c r="G36" s="156"/>
      <c r="H36" s="33"/>
      <c r="I36" s="242"/>
      <c r="J36" s="243"/>
      <c r="K36" s="243"/>
      <c r="L36" s="244"/>
      <c r="M36" s="245"/>
      <c r="N36" s="32"/>
      <c r="O36" s="32"/>
      <c r="P36" s="324"/>
      <c r="Q36" s="32"/>
      <c r="R36" s="32"/>
      <c r="S36" s="32"/>
      <c r="T36" s="32"/>
      <c r="U36" s="138"/>
      <c r="V36" s="157"/>
      <c r="W36" s="302"/>
      <c r="X36" s="154"/>
      <c r="Y36" s="154"/>
      <c r="Z36" s="154"/>
      <c r="AA36" s="155"/>
      <c r="AB36" s="246"/>
      <c r="AC36" s="247"/>
      <c r="AD36" s="248"/>
      <c r="AE36" s="303"/>
      <c r="AF36" s="249"/>
      <c r="AG36" s="250"/>
      <c r="AH36" s="251"/>
      <c r="AI36" s="251"/>
      <c r="AJ36" s="155"/>
    </row>
    <row r="37" spans="1:36" x14ac:dyDescent="0.25">
      <c r="A37" s="304">
        <v>31</v>
      </c>
      <c r="B37" s="302"/>
      <c r="C37" s="154"/>
      <c r="D37" s="154"/>
      <c r="E37" s="154"/>
      <c r="F37" s="155"/>
      <c r="G37" s="156"/>
      <c r="H37" s="33"/>
      <c r="I37" s="242"/>
      <c r="J37" s="243"/>
      <c r="K37" s="243"/>
      <c r="L37" s="244"/>
      <c r="M37" s="245"/>
      <c r="N37" s="32"/>
      <c r="O37" s="32"/>
      <c r="P37" s="101"/>
      <c r="Q37" s="32"/>
      <c r="R37" s="32"/>
      <c r="S37" s="32"/>
      <c r="T37" s="32"/>
      <c r="U37" s="138"/>
      <c r="V37" s="157"/>
      <c r="W37" s="302"/>
      <c r="X37" s="154"/>
      <c r="Y37" s="154"/>
      <c r="Z37" s="154"/>
      <c r="AA37" s="155"/>
      <c r="AB37" s="246"/>
      <c r="AC37" s="247"/>
      <c r="AD37" s="248"/>
      <c r="AE37" s="303"/>
      <c r="AF37" s="249"/>
      <c r="AG37" s="250"/>
      <c r="AH37" s="251"/>
      <c r="AI37" s="251"/>
      <c r="AJ37" s="155"/>
    </row>
    <row r="38" spans="1:36" x14ac:dyDescent="0.25">
      <c r="A38" s="306"/>
      <c r="B38" s="158"/>
      <c r="C38" s="159"/>
      <c r="D38" s="159"/>
      <c r="E38" s="159"/>
      <c r="F38" s="160"/>
      <c r="G38" s="252"/>
      <c r="H38" s="159"/>
      <c r="I38" s="159"/>
      <c r="J38" s="159"/>
      <c r="K38" s="159"/>
      <c r="L38" s="161"/>
      <c r="M38" s="158"/>
      <c r="N38" s="159"/>
      <c r="O38" s="159"/>
      <c r="P38" s="159"/>
      <c r="Q38" s="159"/>
      <c r="R38" s="159"/>
      <c r="S38" s="159"/>
      <c r="T38" s="159"/>
      <c r="U38" s="253"/>
      <c r="V38" s="161"/>
      <c r="W38" s="158"/>
      <c r="X38" s="159"/>
      <c r="Y38" s="159"/>
      <c r="Z38" s="159"/>
      <c r="AA38" s="161"/>
      <c r="AB38" s="158"/>
      <c r="AC38" s="159"/>
      <c r="AD38" s="253"/>
      <c r="AE38" s="158"/>
      <c r="AF38" s="253"/>
      <c r="AG38" s="254"/>
      <c r="AH38" s="276"/>
      <c r="AI38" s="277"/>
      <c r="AJ38" s="160"/>
    </row>
    <row r="39" spans="1:36" x14ac:dyDescent="0.25">
      <c r="A39" s="69"/>
      <c r="B39" s="111">
        <f>SUM(B7:B38)</f>
        <v>0</v>
      </c>
      <c r="C39" s="112"/>
      <c r="D39" s="256" t="s">
        <v>179</v>
      </c>
      <c r="E39" s="256"/>
      <c r="F39" s="256"/>
      <c r="G39" s="256"/>
      <c r="H39" s="256"/>
      <c r="I39" s="256"/>
      <c r="J39" s="256"/>
      <c r="K39" s="256"/>
      <c r="L39" s="256"/>
      <c r="M39" s="283">
        <f>SUM(M7:M38)</f>
        <v>0</v>
      </c>
      <c r="N39" s="112"/>
      <c r="O39" s="257" t="s">
        <v>180</v>
      </c>
      <c r="P39" s="256"/>
      <c r="Q39" s="256"/>
      <c r="R39" s="256"/>
      <c r="S39" s="256"/>
      <c r="T39" s="258" t="s">
        <v>181</v>
      </c>
      <c r="U39" s="259"/>
      <c r="V39" s="284"/>
      <c r="W39" s="285">
        <f>SUM(U7:U38)</f>
        <v>0</v>
      </c>
      <c r="X39" s="112"/>
      <c r="Y39" s="256" t="s">
        <v>179</v>
      </c>
      <c r="Z39" s="256"/>
      <c r="AA39" s="256"/>
      <c r="AB39" s="286">
        <f>SUM(AB7:AB38)</f>
        <v>0</v>
      </c>
      <c r="AC39" s="112"/>
      <c r="AD39" s="256" t="s">
        <v>179</v>
      </c>
      <c r="AE39" s="256"/>
      <c r="AF39" s="256"/>
      <c r="AG39" s="256"/>
      <c r="AH39" s="256"/>
      <c r="AI39" s="256"/>
      <c r="AJ39" s="256"/>
    </row>
    <row r="40" spans="1:36" x14ac:dyDescent="0.25">
      <c r="B40" s="255"/>
      <c r="C40" s="241"/>
      <c r="D40" s="256" t="s">
        <v>182</v>
      </c>
      <c r="E40" s="256"/>
      <c r="F40" s="256"/>
      <c r="G40" s="256"/>
      <c r="H40" s="256"/>
      <c r="I40" s="256"/>
      <c r="J40" s="256"/>
      <c r="K40" s="256"/>
      <c r="L40" s="256"/>
      <c r="M40" s="260"/>
      <c r="N40" s="241"/>
      <c r="O40" s="257" t="s">
        <v>182</v>
      </c>
      <c r="P40" s="256"/>
      <c r="Q40" s="256"/>
      <c r="R40" s="256"/>
      <c r="S40" s="256"/>
      <c r="T40" s="258" t="s">
        <v>183</v>
      </c>
      <c r="U40" s="261"/>
      <c r="V40" s="262">
        <f>SUM(U7:U37)</f>
        <v>0</v>
      </c>
      <c r="W40" s="255"/>
      <c r="X40" s="241"/>
      <c r="Y40" s="256" t="s">
        <v>182</v>
      </c>
      <c r="Z40" s="256"/>
      <c r="AA40" s="256"/>
      <c r="AB40" s="255"/>
      <c r="AC40" s="241"/>
      <c r="AD40" s="256" t="s">
        <v>182</v>
      </c>
      <c r="AE40" s="256"/>
      <c r="AF40" s="256"/>
      <c r="AG40" s="256"/>
      <c r="AH40" s="256"/>
      <c r="AI40" s="256"/>
      <c r="AJ40" s="256"/>
    </row>
    <row r="41" spans="1:36" x14ac:dyDescent="0.25">
      <c r="B41" s="255"/>
      <c r="C41" s="241"/>
      <c r="D41" s="256" t="s">
        <v>185</v>
      </c>
      <c r="E41" s="256"/>
      <c r="F41" s="256"/>
      <c r="G41" s="256"/>
      <c r="H41" s="256"/>
      <c r="I41" s="256"/>
      <c r="J41" s="256"/>
      <c r="K41" s="256"/>
      <c r="L41" s="256"/>
      <c r="M41" s="260"/>
      <c r="N41" s="241"/>
      <c r="O41" s="257" t="s">
        <v>185</v>
      </c>
      <c r="P41" s="256"/>
      <c r="Q41" s="256"/>
      <c r="R41" s="256"/>
      <c r="S41" s="256"/>
      <c r="T41" s="258" t="s">
        <v>186</v>
      </c>
      <c r="U41" s="263"/>
      <c r="V41" s="264" t="e">
        <f>(V40/M39)*24</f>
        <v>#DIV/0!</v>
      </c>
      <c r="W41" s="255"/>
      <c r="X41" s="241"/>
      <c r="Y41" s="256" t="s">
        <v>185</v>
      </c>
      <c r="Z41" s="256"/>
      <c r="AA41" s="256"/>
      <c r="AB41" s="255"/>
      <c r="AC41" s="241"/>
      <c r="AD41" s="256" t="s">
        <v>185</v>
      </c>
      <c r="AE41" s="256"/>
      <c r="AF41" s="256"/>
      <c r="AG41" s="256"/>
      <c r="AH41" s="256"/>
      <c r="AI41" s="256"/>
      <c r="AJ41" s="256"/>
    </row>
  </sheetData>
  <sheetProtection sheet="1" objects="1" scenarios="1" selectLockedCells="1"/>
  <mergeCells count="1">
    <mergeCell ref="AB1:AJ1"/>
  </mergeCells>
  <pageMargins left="0.7" right="0.7" top="0.75" bottom="0.75" header="0.3" footer="0.3"/>
  <pageSetup paperSize="9" scale="83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D468A-6111-4ED7-8215-0DAEFBFC64B7}">
  <dimension ref="A1:M69"/>
  <sheetViews>
    <sheetView workbookViewId="0">
      <selection activeCell="J11" sqref="J11"/>
    </sheetView>
  </sheetViews>
  <sheetFormatPr defaultRowHeight="13.2" x14ac:dyDescent="0.25"/>
  <cols>
    <col min="1" max="1" width="14.33203125" customWidth="1"/>
    <col min="2" max="2" width="13.88671875" customWidth="1"/>
    <col min="3" max="3" width="15.77734375" customWidth="1"/>
    <col min="4" max="4" width="14.44140625" customWidth="1"/>
    <col min="5" max="5" width="13.21875" customWidth="1"/>
    <col min="6" max="6" width="14.6640625" customWidth="1"/>
    <col min="7" max="7" width="2.88671875" customWidth="1"/>
    <col min="8" max="8" width="19" customWidth="1"/>
    <col min="9" max="9" width="19.21875" customWidth="1"/>
    <col min="10" max="10" width="21.21875" customWidth="1"/>
    <col min="11" max="11" width="13.109375" customWidth="1"/>
    <col min="12" max="12" width="20.44140625" customWidth="1"/>
    <col min="13" max="13" width="18.88671875" customWidth="1"/>
  </cols>
  <sheetData>
    <row r="1" spans="1:13" ht="23.4" thickBot="1" x14ac:dyDescent="0.45">
      <c r="A1" s="557" t="s">
        <v>305</v>
      </c>
      <c r="B1" s="558"/>
      <c r="C1" s="558"/>
      <c r="D1" s="558"/>
      <c r="E1" s="558"/>
      <c r="F1" s="559"/>
      <c r="H1" s="551" t="s">
        <v>317</v>
      </c>
      <c r="I1" s="552"/>
      <c r="J1" s="552"/>
      <c r="K1" s="552"/>
      <c r="L1" s="552"/>
      <c r="M1" s="553"/>
    </row>
    <row r="2" spans="1:13" ht="13.8" thickBot="1" x14ac:dyDescent="0.3">
      <c r="A2" s="554" t="s">
        <v>313</v>
      </c>
      <c r="B2" s="555"/>
      <c r="C2" s="555"/>
      <c r="D2" s="555"/>
      <c r="E2" s="555"/>
      <c r="F2" s="556"/>
      <c r="H2" s="554" t="s">
        <v>318</v>
      </c>
      <c r="I2" s="555"/>
      <c r="J2" s="555"/>
      <c r="K2" s="555"/>
      <c r="L2" s="555"/>
      <c r="M2" s="556"/>
    </row>
    <row r="3" spans="1:13" x14ac:dyDescent="0.25">
      <c r="A3" s="561" t="s">
        <v>306</v>
      </c>
      <c r="B3" s="561" t="s">
        <v>307</v>
      </c>
      <c r="C3" s="549" t="s">
        <v>308</v>
      </c>
      <c r="D3" s="549" t="s">
        <v>312</v>
      </c>
      <c r="E3" s="549" t="s">
        <v>310</v>
      </c>
      <c r="F3" s="549" t="s">
        <v>311</v>
      </c>
      <c r="H3" s="549" t="s">
        <v>319</v>
      </c>
      <c r="I3" s="549" t="s">
        <v>320</v>
      </c>
      <c r="J3" s="549" t="s">
        <v>314</v>
      </c>
      <c r="K3" s="549" t="s">
        <v>309</v>
      </c>
      <c r="L3" s="549" t="s">
        <v>315</v>
      </c>
      <c r="M3" s="549" t="s">
        <v>316</v>
      </c>
    </row>
    <row r="4" spans="1:13" ht="13.8" thickBot="1" x14ac:dyDescent="0.3">
      <c r="A4" s="562"/>
      <c r="B4" s="562"/>
      <c r="C4" s="550"/>
      <c r="D4" s="550"/>
      <c r="E4" s="550"/>
      <c r="F4" s="550"/>
      <c r="H4" s="550"/>
      <c r="I4" s="550"/>
      <c r="J4" s="560"/>
      <c r="K4" s="560"/>
      <c r="L4" s="550"/>
      <c r="M4" s="550"/>
    </row>
    <row r="5" spans="1:13" x14ac:dyDescent="0.25">
      <c r="A5" s="497"/>
      <c r="B5" s="497"/>
      <c r="C5" s="497"/>
      <c r="D5" s="497"/>
      <c r="E5" s="497"/>
      <c r="F5" s="497"/>
      <c r="H5" s="497"/>
      <c r="I5" s="497"/>
      <c r="J5" s="497"/>
      <c r="K5" s="497"/>
      <c r="L5" s="497"/>
      <c r="M5" s="497"/>
    </row>
    <row r="6" spans="1:13" x14ac:dyDescent="0.25">
      <c r="A6" s="496"/>
      <c r="B6" s="496"/>
      <c r="C6" s="496"/>
      <c r="D6" s="496"/>
      <c r="E6" s="496"/>
      <c r="F6" s="496"/>
      <c r="H6" s="496"/>
      <c r="I6" s="496"/>
      <c r="J6" s="496"/>
      <c r="K6" s="496"/>
      <c r="L6" s="496"/>
      <c r="M6" s="496"/>
    </row>
    <row r="7" spans="1:13" x14ac:dyDescent="0.25">
      <c r="A7" s="496"/>
      <c r="B7" s="496"/>
      <c r="C7" s="496"/>
      <c r="D7" s="496"/>
      <c r="E7" s="496"/>
      <c r="F7" s="496"/>
      <c r="H7" s="496"/>
      <c r="I7" s="496"/>
      <c r="J7" s="496"/>
      <c r="K7" s="496"/>
      <c r="L7" s="496"/>
      <c r="M7" s="496"/>
    </row>
    <row r="8" spans="1:13" x14ac:dyDescent="0.25">
      <c r="A8" s="496"/>
      <c r="B8" s="496"/>
      <c r="C8" s="496"/>
      <c r="D8" s="496"/>
      <c r="E8" s="496"/>
      <c r="F8" s="496"/>
      <c r="H8" s="496"/>
      <c r="I8" s="496"/>
      <c r="J8" s="496"/>
      <c r="K8" s="496"/>
      <c r="L8" s="496"/>
      <c r="M8" s="496"/>
    </row>
    <row r="9" spans="1:13" x14ac:dyDescent="0.25">
      <c r="A9" s="496"/>
      <c r="B9" s="496"/>
      <c r="C9" s="496"/>
      <c r="D9" s="496"/>
      <c r="E9" s="496"/>
      <c r="F9" s="496"/>
      <c r="H9" s="496"/>
      <c r="I9" s="496"/>
      <c r="J9" s="496"/>
      <c r="K9" s="496"/>
      <c r="L9" s="496"/>
      <c r="M9" s="496"/>
    </row>
    <row r="10" spans="1:13" x14ac:dyDescent="0.25">
      <c r="A10" s="496"/>
      <c r="B10" s="496"/>
      <c r="C10" s="496"/>
      <c r="D10" s="496"/>
      <c r="E10" s="496"/>
      <c r="F10" s="496"/>
      <c r="H10" s="496"/>
      <c r="I10" s="496"/>
      <c r="J10" s="496"/>
      <c r="K10" s="496"/>
      <c r="L10" s="496"/>
      <c r="M10" s="496"/>
    </row>
    <row r="11" spans="1:13" x14ac:dyDescent="0.25">
      <c r="A11" s="496"/>
      <c r="B11" s="496"/>
      <c r="C11" s="496"/>
      <c r="D11" s="496"/>
      <c r="E11" s="496"/>
      <c r="F11" s="496"/>
      <c r="H11" s="496"/>
      <c r="I11" s="496"/>
      <c r="J11" s="496"/>
      <c r="K11" s="496"/>
      <c r="L11" s="496"/>
      <c r="M11" s="496"/>
    </row>
    <row r="12" spans="1:13" x14ac:dyDescent="0.25">
      <c r="A12" s="496"/>
      <c r="B12" s="496"/>
      <c r="C12" s="496"/>
      <c r="D12" s="496"/>
      <c r="E12" s="496"/>
      <c r="F12" s="496"/>
      <c r="H12" s="496"/>
      <c r="I12" s="496"/>
      <c r="J12" s="496"/>
      <c r="K12" s="496"/>
      <c r="L12" s="496"/>
      <c r="M12" s="496"/>
    </row>
    <row r="13" spans="1:13" x14ac:dyDescent="0.25">
      <c r="A13" s="496"/>
      <c r="B13" s="496"/>
      <c r="C13" s="496"/>
      <c r="D13" s="496"/>
      <c r="E13" s="496"/>
      <c r="F13" s="496"/>
      <c r="H13" s="496"/>
      <c r="I13" s="496"/>
      <c r="J13" s="496"/>
      <c r="K13" s="496"/>
      <c r="L13" s="496"/>
      <c r="M13" s="496"/>
    </row>
    <row r="14" spans="1:13" x14ac:dyDescent="0.25">
      <c r="A14" s="496"/>
      <c r="B14" s="496"/>
      <c r="C14" s="496"/>
      <c r="D14" s="496"/>
      <c r="E14" s="496"/>
      <c r="F14" s="496"/>
      <c r="H14" s="496"/>
      <c r="I14" s="496"/>
      <c r="J14" s="496"/>
      <c r="K14" s="496"/>
      <c r="L14" s="496"/>
      <c r="M14" s="496"/>
    </row>
    <row r="15" spans="1:13" x14ac:dyDescent="0.25">
      <c r="A15" s="496"/>
      <c r="B15" s="496"/>
      <c r="C15" s="496"/>
      <c r="D15" s="496"/>
      <c r="E15" s="496"/>
      <c r="F15" s="496"/>
      <c r="H15" s="496"/>
      <c r="I15" s="496"/>
      <c r="J15" s="496"/>
      <c r="K15" s="496"/>
      <c r="L15" s="496"/>
      <c r="M15" s="496"/>
    </row>
    <row r="16" spans="1:13" x14ac:dyDescent="0.25">
      <c r="A16" s="496"/>
      <c r="B16" s="496"/>
      <c r="C16" s="496"/>
      <c r="D16" s="496"/>
      <c r="E16" s="496"/>
      <c r="F16" s="496"/>
      <c r="H16" s="496"/>
      <c r="I16" s="496"/>
      <c r="J16" s="496"/>
      <c r="K16" s="496"/>
      <c r="L16" s="496"/>
      <c r="M16" s="496"/>
    </row>
    <row r="17" spans="1:13" x14ac:dyDescent="0.25">
      <c r="A17" s="496"/>
      <c r="B17" s="496"/>
      <c r="C17" s="496"/>
      <c r="D17" s="496"/>
      <c r="E17" s="496"/>
      <c r="F17" s="496"/>
      <c r="H17" s="496"/>
      <c r="I17" s="496"/>
      <c r="J17" s="496"/>
      <c r="K17" s="496"/>
      <c r="L17" s="496"/>
      <c r="M17" s="496"/>
    </row>
    <row r="18" spans="1:13" x14ac:dyDescent="0.25">
      <c r="A18" s="496"/>
      <c r="B18" s="496"/>
      <c r="C18" s="496"/>
      <c r="D18" s="496"/>
      <c r="E18" s="496"/>
      <c r="F18" s="496"/>
      <c r="H18" s="496"/>
      <c r="I18" s="496"/>
      <c r="J18" s="496"/>
      <c r="K18" s="496"/>
      <c r="L18" s="496"/>
      <c r="M18" s="496"/>
    </row>
    <row r="19" spans="1:13" x14ac:dyDescent="0.25">
      <c r="A19" s="496"/>
      <c r="B19" s="496"/>
      <c r="C19" s="496"/>
      <c r="D19" s="496"/>
      <c r="E19" s="496"/>
      <c r="F19" s="496"/>
      <c r="H19" s="496"/>
      <c r="I19" s="496"/>
      <c r="J19" s="496"/>
      <c r="K19" s="496"/>
      <c r="L19" s="496"/>
      <c r="M19" s="496"/>
    </row>
    <row r="20" spans="1:13" x14ac:dyDescent="0.25">
      <c r="A20" s="496"/>
      <c r="B20" s="496"/>
      <c r="C20" s="496"/>
      <c r="D20" s="496"/>
      <c r="E20" s="496"/>
      <c r="F20" s="496"/>
      <c r="H20" s="496"/>
      <c r="I20" s="496"/>
      <c r="J20" s="496"/>
      <c r="K20" s="496"/>
      <c r="L20" s="496"/>
      <c r="M20" s="496"/>
    </row>
    <row r="21" spans="1:13" x14ac:dyDescent="0.25">
      <c r="A21" s="496"/>
      <c r="B21" s="496"/>
      <c r="C21" s="496"/>
      <c r="D21" s="496"/>
      <c r="E21" s="496"/>
      <c r="F21" s="496"/>
      <c r="H21" s="496"/>
      <c r="I21" s="496"/>
      <c r="J21" s="496"/>
      <c r="K21" s="496"/>
      <c r="L21" s="496"/>
      <c r="M21" s="496"/>
    </row>
    <row r="22" spans="1:13" x14ac:dyDescent="0.25">
      <c r="A22" s="496"/>
      <c r="B22" s="496"/>
      <c r="C22" s="496"/>
      <c r="D22" s="496"/>
      <c r="E22" s="496"/>
      <c r="F22" s="496"/>
      <c r="H22" s="496"/>
      <c r="I22" s="496"/>
      <c r="J22" s="496"/>
      <c r="K22" s="496"/>
      <c r="L22" s="496"/>
      <c r="M22" s="496"/>
    </row>
    <row r="23" spans="1:13" x14ac:dyDescent="0.25">
      <c r="A23" s="496"/>
      <c r="B23" s="496"/>
      <c r="C23" s="496"/>
      <c r="D23" s="496"/>
      <c r="E23" s="496"/>
      <c r="F23" s="496"/>
      <c r="H23" s="496"/>
      <c r="I23" s="496"/>
      <c r="J23" s="496"/>
      <c r="K23" s="496"/>
      <c r="L23" s="496"/>
      <c r="M23" s="496"/>
    </row>
    <row r="24" spans="1:13" x14ac:dyDescent="0.25">
      <c r="A24" s="496"/>
      <c r="B24" s="496"/>
      <c r="C24" s="496"/>
      <c r="D24" s="496"/>
      <c r="E24" s="496"/>
      <c r="F24" s="496"/>
      <c r="H24" s="496"/>
      <c r="I24" s="496"/>
      <c r="J24" s="496"/>
      <c r="K24" s="496"/>
      <c r="L24" s="496"/>
      <c r="M24" s="496"/>
    </row>
    <row r="25" spans="1:13" x14ac:dyDescent="0.25">
      <c r="A25" s="496"/>
      <c r="B25" s="496"/>
      <c r="C25" s="496"/>
      <c r="D25" s="496"/>
      <c r="E25" s="496"/>
      <c r="F25" s="496"/>
      <c r="H25" s="496"/>
      <c r="I25" s="496"/>
      <c r="J25" s="496"/>
      <c r="K25" s="496"/>
      <c r="L25" s="496"/>
      <c r="M25" s="496"/>
    </row>
    <row r="26" spans="1:13" x14ac:dyDescent="0.25">
      <c r="A26" s="496"/>
      <c r="B26" s="496"/>
      <c r="C26" s="496"/>
      <c r="D26" s="496"/>
      <c r="E26" s="496"/>
      <c r="F26" s="496"/>
      <c r="H26" s="496"/>
      <c r="I26" s="496"/>
      <c r="J26" s="496"/>
      <c r="K26" s="496"/>
      <c r="L26" s="496"/>
      <c r="M26" s="496"/>
    </row>
    <row r="27" spans="1:13" x14ac:dyDescent="0.25">
      <c r="A27" s="496"/>
      <c r="B27" s="496"/>
      <c r="C27" s="496"/>
      <c r="D27" s="496"/>
      <c r="E27" s="496"/>
      <c r="F27" s="496"/>
      <c r="H27" s="496"/>
      <c r="I27" s="496"/>
      <c r="J27" s="496"/>
      <c r="K27" s="496"/>
      <c r="L27" s="496"/>
      <c r="M27" s="496"/>
    </row>
    <row r="28" spans="1:13" x14ac:dyDescent="0.25">
      <c r="A28" s="496"/>
      <c r="B28" s="496"/>
      <c r="C28" s="496"/>
      <c r="D28" s="496"/>
      <c r="E28" s="496"/>
      <c r="F28" s="496"/>
      <c r="H28" s="496"/>
      <c r="I28" s="496"/>
      <c r="J28" s="496"/>
      <c r="K28" s="496"/>
      <c r="L28" s="496"/>
      <c r="M28" s="496"/>
    </row>
    <row r="29" spans="1:13" x14ac:dyDescent="0.25">
      <c r="A29" s="496"/>
      <c r="B29" s="496"/>
      <c r="C29" s="496"/>
      <c r="D29" s="496"/>
      <c r="E29" s="496"/>
      <c r="F29" s="496"/>
      <c r="H29" s="496"/>
      <c r="I29" s="496"/>
      <c r="J29" s="496"/>
      <c r="K29" s="496"/>
      <c r="L29" s="496"/>
      <c r="M29" s="496"/>
    </row>
    <row r="30" spans="1:13" x14ac:dyDescent="0.25">
      <c r="A30" s="496"/>
      <c r="B30" s="496"/>
      <c r="C30" s="496"/>
      <c r="D30" s="496"/>
      <c r="E30" s="496"/>
      <c r="F30" s="496"/>
      <c r="H30" s="496"/>
      <c r="I30" s="496"/>
      <c r="J30" s="496"/>
      <c r="K30" s="496"/>
      <c r="L30" s="496"/>
      <c r="M30" s="496"/>
    </row>
    <row r="31" spans="1:13" x14ac:dyDescent="0.25">
      <c r="A31" s="496"/>
      <c r="B31" s="496"/>
      <c r="C31" s="496"/>
      <c r="D31" s="496"/>
      <c r="E31" s="496"/>
      <c r="F31" s="496"/>
      <c r="H31" s="496"/>
      <c r="I31" s="496"/>
      <c r="J31" s="496"/>
      <c r="K31" s="496"/>
      <c r="L31" s="496"/>
      <c r="M31" s="496"/>
    </row>
    <row r="32" spans="1:13" x14ac:dyDescent="0.25">
      <c r="A32" s="496"/>
      <c r="B32" s="496"/>
      <c r="C32" s="496"/>
      <c r="D32" s="496"/>
      <c r="E32" s="496"/>
      <c r="F32" s="496"/>
      <c r="H32" s="496"/>
      <c r="I32" s="496"/>
      <c r="J32" s="496"/>
      <c r="K32" s="496"/>
      <c r="L32" s="496"/>
      <c r="M32" s="496"/>
    </row>
    <row r="33" spans="1:13" x14ac:dyDescent="0.25">
      <c r="A33" s="496"/>
      <c r="B33" s="496"/>
      <c r="C33" s="496"/>
      <c r="D33" s="496"/>
      <c r="E33" s="496"/>
      <c r="F33" s="496"/>
      <c r="H33" s="496"/>
      <c r="I33" s="496"/>
      <c r="J33" s="496"/>
      <c r="K33" s="496"/>
      <c r="L33" s="496"/>
      <c r="M33" s="496"/>
    </row>
    <row r="34" spans="1:13" x14ac:dyDescent="0.25">
      <c r="A34" s="496"/>
      <c r="B34" s="496"/>
      <c r="C34" s="496"/>
      <c r="D34" s="496"/>
      <c r="E34" s="496"/>
      <c r="F34" s="496"/>
      <c r="H34" s="496"/>
      <c r="I34" s="496"/>
      <c r="J34" s="496"/>
      <c r="K34" s="496"/>
      <c r="L34" s="496"/>
      <c r="M34" s="496"/>
    </row>
    <row r="35" spans="1:13" x14ac:dyDescent="0.25">
      <c r="A35" s="496"/>
      <c r="B35" s="496"/>
      <c r="C35" s="496"/>
      <c r="D35" s="496"/>
      <c r="E35" s="496"/>
      <c r="F35" s="496"/>
      <c r="H35" s="496"/>
      <c r="I35" s="496"/>
      <c r="J35" s="496"/>
      <c r="K35" s="496"/>
      <c r="L35" s="496"/>
      <c r="M35" s="496"/>
    </row>
    <row r="36" spans="1:13" x14ac:dyDescent="0.25">
      <c r="A36" s="496"/>
      <c r="B36" s="496"/>
      <c r="C36" s="496"/>
      <c r="D36" s="496"/>
      <c r="E36" s="496"/>
      <c r="F36" s="496"/>
      <c r="H36" s="496"/>
      <c r="I36" s="496"/>
      <c r="J36" s="496"/>
      <c r="K36" s="496"/>
      <c r="L36" s="496"/>
      <c r="M36" s="496"/>
    </row>
    <row r="37" spans="1:13" x14ac:dyDescent="0.25">
      <c r="A37" s="496"/>
      <c r="B37" s="496"/>
      <c r="C37" s="496"/>
      <c r="D37" s="496"/>
      <c r="E37" s="496"/>
      <c r="F37" s="496"/>
      <c r="H37" s="496"/>
      <c r="I37" s="496"/>
      <c r="J37" s="496"/>
      <c r="K37" s="496"/>
      <c r="L37" s="496"/>
      <c r="M37" s="496"/>
    </row>
    <row r="38" spans="1:13" x14ac:dyDescent="0.25">
      <c r="A38" s="496"/>
      <c r="B38" s="496"/>
      <c r="C38" s="496"/>
      <c r="D38" s="496"/>
      <c r="E38" s="496"/>
      <c r="F38" s="496"/>
      <c r="H38" s="496"/>
      <c r="I38" s="496"/>
      <c r="J38" s="496"/>
      <c r="K38" s="496"/>
      <c r="L38" s="496"/>
      <c r="M38" s="496"/>
    </row>
    <row r="39" spans="1:13" x14ac:dyDescent="0.25">
      <c r="A39" s="496"/>
      <c r="B39" s="496"/>
      <c r="C39" s="496"/>
      <c r="D39" s="496"/>
      <c r="E39" s="496"/>
      <c r="F39" s="496"/>
      <c r="H39" s="496"/>
      <c r="I39" s="496"/>
      <c r="J39" s="496"/>
      <c r="K39" s="496"/>
      <c r="L39" s="496"/>
      <c r="M39" s="496"/>
    </row>
    <row r="40" spans="1:13" x14ac:dyDescent="0.25">
      <c r="A40" s="496"/>
      <c r="B40" s="496"/>
      <c r="C40" s="496"/>
      <c r="D40" s="496"/>
      <c r="E40" s="496"/>
      <c r="F40" s="496"/>
      <c r="H40" s="496"/>
      <c r="I40" s="496"/>
      <c r="J40" s="496"/>
      <c r="K40" s="496"/>
      <c r="L40" s="496"/>
      <c r="M40" s="496"/>
    </row>
    <row r="41" spans="1:13" x14ac:dyDescent="0.25">
      <c r="A41" s="496"/>
      <c r="B41" s="496"/>
      <c r="C41" s="496"/>
      <c r="D41" s="496"/>
      <c r="E41" s="496"/>
      <c r="F41" s="496"/>
      <c r="H41" s="496"/>
      <c r="I41" s="496"/>
      <c r="J41" s="496"/>
      <c r="K41" s="496"/>
      <c r="L41" s="496"/>
      <c r="M41" s="496"/>
    </row>
    <row r="42" spans="1:13" x14ac:dyDescent="0.25">
      <c r="A42" s="496"/>
      <c r="B42" s="496"/>
      <c r="C42" s="496"/>
      <c r="D42" s="496"/>
      <c r="E42" s="496"/>
      <c r="F42" s="496"/>
      <c r="H42" s="496"/>
      <c r="I42" s="496"/>
      <c r="J42" s="496"/>
      <c r="K42" s="496"/>
      <c r="L42" s="496"/>
      <c r="M42" s="496"/>
    </row>
    <row r="43" spans="1:13" x14ac:dyDescent="0.25">
      <c r="A43" s="496"/>
      <c r="B43" s="496"/>
      <c r="C43" s="496"/>
      <c r="D43" s="496"/>
      <c r="E43" s="496"/>
      <c r="F43" s="496"/>
      <c r="H43" s="496"/>
      <c r="I43" s="496"/>
      <c r="J43" s="496"/>
      <c r="K43" s="496"/>
      <c r="L43" s="496"/>
      <c r="M43" s="496"/>
    </row>
    <row r="44" spans="1:13" x14ac:dyDescent="0.25">
      <c r="A44" s="496"/>
      <c r="B44" s="496"/>
      <c r="C44" s="496"/>
      <c r="D44" s="496"/>
      <c r="E44" s="496"/>
      <c r="F44" s="496"/>
      <c r="H44" s="496"/>
      <c r="I44" s="496"/>
      <c r="J44" s="496"/>
      <c r="K44" s="496"/>
      <c r="L44" s="496"/>
      <c r="M44" s="496"/>
    </row>
    <row r="45" spans="1:13" x14ac:dyDescent="0.25">
      <c r="A45" s="496"/>
      <c r="B45" s="496"/>
      <c r="C45" s="496"/>
      <c r="D45" s="496"/>
      <c r="E45" s="496"/>
      <c r="F45" s="496"/>
      <c r="H45" s="496"/>
      <c r="I45" s="496"/>
      <c r="J45" s="496"/>
      <c r="K45" s="496"/>
      <c r="L45" s="496"/>
      <c r="M45" s="496"/>
    </row>
    <row r="46" spans="1:13" x14ac:dyDescent="0.25">
      <c r="A46" s="496"/>
      <c r="B46" s="496"/>
      <c r="C46" s="496"/>
      <c r="D46" s="496"/>
      <c r="E46" s="496"/>
      <c r="F46" s="496"/>
      <c r="H46" s="496"/>
      <c r="I46" s="496"/>
      <c r="J46" s="496"/>
      <c r="K46" s="496"/>
      <c r="L46" s="496"/>
      <c r="M46" s="496"/>
    </row>
    <row r="47" spans="1:13" x14ac:dyDescent="0.25">
      <c r="A47" s="496"/>
      <c r="B47" s="496"/>
      <c r="C47" s="496"/>
      <c r="D47" s="496"/>
      <c r="E47" s="496"/>
      <c r="F47" s="496"/>
      <c r="H47" s="496"/>
      <c r="I47" s="496"/>
      <c r="J47" s="496"/>
      <c r="K47" s="496"/>
      <c r="L47" s="496"/>
      <c r="M47" s="496"/>
    </row>
    <row r="48" spans="1:13" x14ac:dyDescent="0.25">
      <c r="A48" s="496"/>
      <c r="B48" s="496"/>
      <c r="C48" s="496"/>
      <c r="D48" s="496"/>
      <c r="E48" s="496"/>
      <c r="F48" s="496"/>
      <c r="H48" s="496"/>
      <c r="I48" s="496"/>
      <c r="J48" s="496"/>
      <c r="K48" s="496"/>
      <c r="L48" s="496"/>
      <c r="M48" s="496"/>
    </row>
    <row r="49" spans="1:13" x14ac:dyDescent="0.25">
      <c r="A49" s="496"/>
      <c r="B49" s="496"/>
      <c r="C49" s="496"/>
      <c r="D49" s="496"/>
      <c r="E49" s="496"/>
      <c r="F49" s="496"/>
      <c r="H49" s="496"/>
      <c r="I49" s="496"/>
      <c r="J49" s="496"/>
      <c r="K49" s="496"/>
      <c r="L49" s="496"/>
      <c r="M49" s="496"/>
    </row>
    <row r="50" spans="1:13" x14ac:dyDescent="0.25">
      <c r="A50" s="496"/>
      <c r="B50" s="496"/>
      <c r="C50" s="496"/>
      <c r="D50" s="496"/>
      <c r="E50" s="496"/>
      <c r="F50" s="496"/>
      <c r="H50" s="496"/>
      <c r="I50" s="496"/>
      <c r="J50" s="496"/>
      <c r="K50" s="496"/>
      <c r="L50" s="496"/>
      <c r="M50" s="496"/>
    </row>
    <row r="51" spans="1:13" x14ac:dyDescent="0.25">
      <c r="A51" s="496"/>
      <c r="B51" s="496"/>
      <c r="C51" s="496"/>
      <c r="D51" s="496"/>
      <c r="E51" s="496"/>
      <c r="F51" s="496"/>
      <c r="H51" s="496"/>
      <c r="I51" s="496"/>
      <c r="J51" s="496"/>
      <c r="K51" s="496"/>
      <c r="L51" s="496"/>
      <c r="M51" s="496"/>
    </row>
    <row r="52" spans="1:13" x14ac:dyDescent="0.25">
      <c r="A52" s="496"/>
      <c r="B52" s="496"/>
      <c r="C52" s="496"/>
      <c r="D52" s="496"/>
      <c r="E52" s="496"/>
      <c r="F52" s="496"/>
      <c r="H52" s="496"/>
      <c r="I52" s="496"/>
      <c r="J52" s="496"/>
      <c r="K52" s="496"/>
      <c r="L52" s="496"/>
      <c r="M52" s="496"/>
    </row>
    <row r="53" spans="1:13" x14ac:dyDescent="0.25">
      <c r="A53" s="496"/>
      <c r="B53" s="496"/>
      <c r="C53" s="496"/>
      <c r="D53" s="496"/>
      <c r="E53" s="496"/>
      <c r="F53" s="496"/>
      <c r="H53" s="496"/>
      <c r="I53" s="496"/>
      <c r="J53" s="496"/>
      <c r="K53" s="496"/>
      <c r="L53" s="496"/>
      <c r="M53" s="496"/>
    </row>
    <row r="54" spans="1:13" x14ac:dyDescent="0.25">
      <c r="A54" s="496"/>
      <c r="B54" s="496"/>
      <c r="C54" s="496"/>
      <c r="D54" s="496"/>
      <c r="E54" s="496"/>
      <c r="F54" s="496"/>
      <c r="H54" s="496"/>
      <c r="I54" s="496"/>
      <c r="J54" s="496"/>
      <c r="K54" s="496"/>
      <c r="L54" s="496"/>
      <c r="M54" s="496"/>
    </row>
    <row r="55" spans="1:13" x14ac:dyDescent="0.25">
      <c r="A55" s="496"/>
      <c r="B55" s="496"/>
      <c r="C55" s="496"/>
      <c r="D55" s="496"/>
      <c r="E55" s="496"/>
      <c r="F55" s="496"/>
      <c r="H55" s="496"/>
      <c r="I55" s="496"/>
      <c r="J55" s="496"/>
      <c r="K55" s="496"/>
      <c r="L55" s="496"/>
      <c r="M55" s="496"/>
    </row>
    <row r="56" spans="1:13" x14ac:dyDescent="0.25">
      <c r="A56" s="496"/>
      <c r="B56" s="496"/>
      <c r="C56" s="496"/>
      <c r="D56" s="496"/>
      <c r="E56" s="496"/>
      <c r="F56" s="496"/>
      <c r="H56" s="496"/>
      <c r="I56" s="496"/>
      <c r="J56" s="496"/>
      <c r="K56" s="496"/>
      <c r="L56" s="496"/>
      <c r="M56" s="496"/>
    </row>
    <row r="57" spans="1:13" x14ac:dyDescent="0.25">
      <c r="A57" s="496"/>
      <c r="B57" s="496"/>
      <c r="C57" s="496"/>
      <c r="D57" s="496"/>
      <c r="E57" s="496"/>
      <c r="F57" s="496"/>
      <c r="H57" s="496"/>
      <c r="I57" s="496"/>
      <c r="J57" s="496"/>
      <c r="K57" s="496"/>
      <c r="L57" s="496"/>
      <c r="M57" s="496"/>
    </row>
    <row r="58" spans="1:13" x14ac:dyDescent="0.25">
      <c r="A58" s="496"/>
      <c r="B58" s="496"/>
      <c r="C58" s="496"/>
      <c r="D58" s="496"/>
      <c r="E58" s="496"/>
      <c r="F58" s="496"/>
      <c r="H58" s="496"/>
      <c r="I58" s="496"/>
      <c r="J58" s="496"/>
      <c r="K58" s="496"/>
      <c r="L58" s="496"/>
      <c r="M58" s="496"/>
    </row>
    <row r="59" spans="1:13" x14ac:dyDescent="0.25">
      <c r="A59" s="496"/>
      <c r="B59" s="496"/>
      <c r="C59" s="496"/>
      <c r="D59" s="496"/>
      <c r="E59" s="496"/>
      <c r="F59" s="496"/>
      <c r="H59" s="496"/>
      <c r="I59" s="496"/>
      <c r="J59" s="496"/>
      <c r="K59" s="496"/>
      <c r="L59" s="496"/>
      <c r="M59" s="496"/>
    </row>
    <row r="60" spans="1:13" x14ac:dyDescent="0.25">
      <c r="A60" s="496"/>
      <c r="B60" s="496"/>
      <c r="C60" s="496"/>
      <c r="D60" s="496"/>
      <c r="E60" s="496"/>
      <c r="F60" s="496"/>
      <c r="H60" s="496"/>
      <c r="I60" s="496"/>
      <c r="J60" s="496"/>
      <c r="K60" s="496"/>
      <c r="L60" s="496"/>
      <c r="M60" s="496"/>
    </row>
    <row r="61" spans="1:13" x14ac:dyDescent="0.25">
      <c r="A61" s="496"/>
      <c r="B61" s="496"/>
      <c r="C61" s="496"/>
      <c r="D61" s="496"/>
      <c r="E61" s="496"/>
      <c r="F61" s="496"/>
      <c r="H61" s="496"/>
      <c r="I61" s="496"/>
      <c r="J61" s="496"/>
      <c r="K61" s="496"/>
      <c r="L61" s="496"/>
      <c r="M61" s="496"/>
    </row>
    <row r="62" spans="1:13" x14ac:dyDescent="0.25">
      <c r="A62" s="496"/>
      <c r="B62" s="496"/>
      <c r="C62" s="496"/>
      <c r="D62" s="496"/>
      <c r="E62" s="496"/>
      <c r="F62" s="496"/>
      <c r="H62" s="496"/>
      <c r="I62" s="496"/>
      <c r="J62" s="496"/>
      <c r="K62" s="496"/>
      <c r="L62" s="496"/>
      <c r="M62" s="496"/>
    </row>
    <row r="63" spans="1:13" x14ac:dyDescent="0.25">
      <c r="A63" s="496"/>
      <c r="B63" s="496"/>
      <c r="C63" s="496"/>
      <c r="D63" s="496"/>
      <c r="E63" s="496"/>
      <c r="F63" s="496"/>
      <c r="H63" s="496"/>
      <c r="I63" s="496"/>
      <c r="J63" s="496"/>
      <c r="K63" s="496"/>
      <c r="L63" s="496"/>
      <c r="M63" s="496"/>
    </row>
    <row r="64" spans="1:13" x14ac:dyDescent="0.25">
      <c r="A64" s="496"/>
      <c r="B64" s="496"/>
      <c r="C64" s="496"/>
      <c r="D64" s="496"/>
      <c r="E64" s="496"/>
      <c r="F64" s="496"/>
      <c r="H64" s="496"/>
      <c r="I64" s="496"/>
      <c r="J64" s="496"/>
      <c r="K64" s="496"/>
      <c r="L64" s="496"/>
      <c r="M64" s="496"/>
    </row>
    <row r="65" spans="1:13" x14ac:dyDescent="0.25">
      <c r="A65" s="496"/>
      <c r="B65" s="496"/>
      <c r="C65" s="496"/>
      <c r="D65" s="496"/>
      <c r="E65" s="496"/>
      <c r="F65" s="496"/>
      <c r="H65" s="496"/>
      <c r="I65" s="496"/>
      <c r="J65" s="496"/>
      <c r="K65" s="496"/>
      <c r="L65" s="496"/>
      <c r="M65" s="496"/>
    </row>
    <row r="66" spans="1:13" x14ac:dyDescent="0.25">
      <c r="A66" s="496"/>
      <c r="B66" s="496"/>
      <c r="C66" s="496"/>
      <c r="D66" s="496"/>
      <c r="E66" s="496"/>
      <c r="F66" s="496"/>
      <c r="H66" s="496"/>
      <c r="I66" s="496"/>
      <c r="J66" s="496"/>
      <c r="K66" s="496"/>
      <c r="L66" s="496"/>
      <c r="M66" s="496"/>
    </row>
    <row r="67" spans="1:13" x14ac:dyDescent="0.25">
      <c r="A67" s="496"/>
      <c r="B67" s="496"/>
      <c r="C67" s="496"/>
      <c r="D67" s="496"/>
      <c r="E67" s="496"/>
      <c r="F67" s="496"/>
      <c r="H67" s="496"/>
      <c r="I67" s="496"/>
      <c r="J67" s="496"/>
      <c r="K67" s="496"/>
      <c r="L67" s="496"/>
      <c r="M67" s="496"/>
    </row>
    <row r="68" spans="1:13" x14ac:dyDescent="0.25">
      <c r="A68" s="496"/>
      <c r="B68" s="496"/>
      <c r="C68" s="496"/>
      <c r="D68" s="496"/>
      <c r="E68" s="496"/>
      <c r="F68" s="496"/>
      <c r="H68" s="496"/>
      <c r="I68" s="496"/>
      <c r="J68" s="496"/>
      <c r="K68" s="496"/>
      <c r="L68" s="496"/>
      <c r="M68" s="496"/>
    </row>
    <row r="69" spans="1:13" x14ac:dyDescent="0.25">
      <c r="A69" s="496"/>
      <c r="B69" s="496"/>
      <c r="C69" s="496"/>
      <c r="D69" s="496"/>
      <c r="E69" s="496"/>
      <c r="F69" s="496"/>
      <c r="H69" s="496"/>
      <c r="I69" s="496"/>
      <c r="J69" s="496"/>
      <c r="K69" s="496"/>
      <c r="L69" s="496"/>
      <c r="M69" s="496"/>
    </row>
  </sheetData>
  <mergeCells count="16">
    <mergeCell ref="L3:L4"/>
    <mergeCell ref="M3:M4"/>
    <mergeCell ref="H1:M1"/>
    <mergeCell ref="H2:M2"/>
    <mergeCell ref="A1:F1"/>
    <mergeCell ref="A2:F2"/>
    <mergeCell ref="H3:H4"/>
    <mergeCell ref="I3:I4"/>
    <mergeCell ref="J3:J4"/>
    <mergeCell ref="K3:K4"/>
    <mergeCell ref="C3:C4"/>
    <mergeCell ref="D3:D4"/>
    <mergeCell ref="E3:E4"/>
    <mergeCell ref="F3:F4"/>
    <mergeCell ref="B3:B4"/>
    <mergeCell ref="A3:A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28"/>
  <sheetViews>
    <sheetView tabSelected="1" workbookViewId="0">
      <selection activeCell="F11" sqref="F11"/>
    </sheetView>
  </sheetViews>
  <sheetFormatPr defaultRowHeight="13.2" x14ac:dyDescent="0.25"/>
  <cols>
    <col min="1" max="1" width="41.6640625" customWidth="1"/>
    <col min="2" max="2" width="24.88671875" customWidth="1"/>
  </cols>
  <sheetData>
    <row r="1" spans="1:2" ht="14.4" x14ac:dyDescent="0.25">
      <c r="A1" s="563" t="s">
        <v>244</v>
      </c>
      <c r="B1" s="564"/>
    </row>
    <row r="2" spans="1:2" ht="13.8" x14ac:dyDescent="0.3">
      <c r="A2" s="234" t="s">
        <v>245</v>
      </c>
      <c r="B2" s="235">
        <v>2025</v>
      </c>
    </row>
    <row r="3" spans="1:2" ht="13.8" x14ac:dyDescent="0.3">
      <c r="A3" s="234" t="s">
        <v>246</v>
      </c>
      <c r="B3" s="236" t="s">
        <v>302</v>
      </c>
    </row>
    <row r="4" spans="1:2" ht="13.8" x14ac:dyDescent="0.3">
      <c r="A4" s="234" t="s">
        <v>247</v>
      </c>
      <c r="B4" s="235">
        <v>31</v>
      </c>
    </row>
    <row r="5" spans="1:2" ht="13.8" x14ac:dyDescent="0.3">
      <c r="A5" s="234" t="s">
        <v>248</v>
      </c>
      <c r="B5" s="236"/>
    </row>
    <row r="6" spans="1:2" ht="13.8" x14ac:dyDescent="0.3">
      <c r="A6" s="234" t="s">
        <v>249</v>
      </c>
      <c r="B6" s="334">
        <f>'Fuel.Lubs.Water'!B37+'Fuel.Lubs.Water'!I37</f>
        <v>0</v>
      </c>
    </row>
    <row r="7" spans="1:2" ht="13.8" x14ac:dyDescent="0.3">
      <c r="A7" s="234" t="s">
        <v>250</v>
      </c>
      <c r="B7" s="334"/>
    </row>
    <row r="8" spans="1:2" ht="13.8" x14ac:dyDescent="0.3">
      <c r="A8" s="234" t="s">
        <v>251</v>
      </c>
      <c r="B8" s="334">
        <f>'Fuel.Lubs.Water'!C37+'Fuel.Lubs.Water'!F37+'Fuel.Lubs.Water'!J37+'Fuel.Lubs.Water'!N37</f>
        <v>0</v>
      </c>
    </row>
    <row r="9" spans="1:2" ht="13.8" x14ac:dyDescent="0.3">
      <c r="A9" s="234" t="s">
        <v>252</v>
      </c>
      <c r="B9" s="334">
        <f>'Fuel.Lubs.Water'!E37+'Fuel.Lubs.Water'!H37+'Fuel.Lubs.Water'!M37+'Fuel.Lubs.Water'!P37</f>
        <v>0</v>
      </c>
    </row>
    <row r="10" spans="1:2" ht="13.8" x14ac:dyDescent="0.3">
      <c r="A10" s="234" t="s">
        <v>253</v>
      </c>
      <c r="B10" s="334">
        <f>'Fuel.Lubs.Water'!D37+'Fuel.Lubs.Water'!G37+'Fuel.Lubs.Water'!K37+'Fuel.Lubs.Water'!O37</f>
        <v>0</v>
      </c>
    </row>
    <row r="11" spans="1:2" ht="13.8" x14ac:dyDescent="0.3">
      <c r="A11" s="234" t="s">
        <v>254</v>
      </c>
      <c r="B11" s="334"/>
    </row>
    <row r="12" spans="1:2" ht="13.8" x14ac:dyDescent="0.3">
      <c r="A12" s="234" t="s">
        <v>255</v>
      </c>
      <c r="B12" s="311">
        <f>'Ship''s Status'!N46</f>
        <v>0</v>
      </c>
    </row>
    <row r="13" spans="1:2" ht="13.8" x14ac:dyDescent="0.3">
      <c r="A13" s="234" t="s">
        <v>256</v>
      </c>
      <c r="B13" s="311">
        <f>B12/24</f>
        <v>0</v>
      </c>
    </row>
    <row r="14" spans="1:2" ht="13.8" x14ac:dyDescent="0.3">
      <c r="A14" s="234" t="s">
        <v>257</v>
      </c>
      <c r="B14" s="238">
        <f>'Ship''s Status'!R38</f>
        <v>0</v>
      </c>
    </row>
    <row r="15" spans="1:2" ht="13.8" x14ac:dyDescent="0.3">
      <c r="A15" s="234" t="s">
        <v>258</v>
      </c>
      <c r="B15" s="238" t="e">
        <f>B6/B12*24</f>
        <v>#DIV/0!</v>
      </c>
    </row>
    <row r="16" spans="1:2" ht="13.8" x14ac:dyDescent="0.3">
      <c r="A16" s="234" t="s">
        <v>259</v>
      </c>
      <c r="B16" s="238">
        <f>B8/B4</f>
        <v>0</v>
      </c>
    </row>
    <row r="17" spans="1:2" ht="13.8" x14ac:dyDescent="0.3">
      <c r="A17" s="234" t="s">
        <v>260</v>
      </c>
      <c r="B17" s="238">
        <f>B10/B4</f>
        <v>0</v>
      </c>
    </row>
    <row r="18" spans="1:2" ht="13.8" x14ac:dyDescent="0.3">
      <c r="A18" s="234" t="s">
        <v>261</v>
      </c>
      <c r="B18" s="238" t="e">
        <f>B7/B12*24</f>
        <v>#DIV/0!</v>
      </c>
    </row>
    <row r="19" spans="1:2" ht="13.8" x14ac:dyDescent="0.3">
      <c r="A19" s="234" t="s">
        <v>262</v>
      </c>
      <c r="B19" s="311">
        <f>B9/B4</f>
        <v>0</v>
      </c>
    </row>
    <row r="20" spans="1:2" ht="13.8" x14ac:dyDescent="0.3">
      <c r="A20" s="234" t="s">
        <v>263</v>
      </c>
      <c r="B20" s="311">
        <f>B11/B4</f>
        <v>0</v>
      </c>
    </row>
    <row r="21" spans="1:2" ht="13.8" x14ac:dyDescent="0.3">
      <c r="A21" s="239" t="s">
        <v>264</v>
      </c>
      <c r="B21" s="240">
        <f>B23/B4</f>
        <v>0</v>
      </c>
    </row>
    <row r="22" spans="1:2" ht="13.8" x14ac:dyDescent="0.3">
      <c r="A22" s="239" t="s">
        <v>265</v>
      </c>
      <c r="B22" s="240">
        <f>B24/B4</f>
        <v>0</v>
      </c>
    </row>
    <row r="23" spans="1:2" ht="13.8" x14ac:dyDescent="0.3">
      <c r="A23" s="234" t="s">
        <v>266</v>
      </c>
      <c r="B23" s="237">
        <f>B6+B8+B10</f>
        <v>0</v>
      </c>
    </row>
    <row r="24" spans="1:2" ht="13.8" x14ac:dyDescent="0.3">
      <c r="A24" s="234" t="s">
        <v>267</v>
      </c>
      <c r="B24" s="238">
        <f>B7+B9+B11</f>
        <v>0</v>
      </c>
    </row>
    <row r="25" spans="1:2" ht="13.8" x14ac:dyDescent="0.3">
      <c r="A25" s="234" t="s">
        <v>268</v>
      </c>
      <c r="B25" s="335"/>
    </row>
    <row r="26" spans="1:2" ht="13.8" x14ac:dyDescent="0.3">
      <c r="A26" s="234" t="s">
        <v>321</v>
      </c>
      <c r="B26" s="335"/>
    </row>
    <row r="27" spans="1:2" ht="13.8" x14ac:dyDescent="0.3">
      <c r="A27" s="234" t="s">
        <v>269</v>
      </c>
      <c r="B27" s="235">
        <f>B25+B26</f>
        <v>0</v>
      </c>
    </row>
    <row r="28" spans="1:2" ht="14.4" thickBot="1" x14ac:dyDescent="0.35">
      <c r="A28" s="312" t="s">
        <v>270</v>
      </c>
      <c r="B28" s="313" t="e">
        <f>'Ship''s Status'!T38</f>
        <v>#DIV/0!</v>
      </c>
    </row>
  </sheetData>
  <mergeCells count="1">
    <mergeCell ref="A1:B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6</vt:i4>
      </vt:variant>
    </vt:vector>
  </HeadingPairs>
  <TitlesOfParts>
    <vt:vector size="15" baseType="lpstr">
      <vt:lpstr>Ship's Status</vt:lpstr>
      <vt:lpstr>Fuel.Lubs.Water</vt:lpstr>
      <vt:lpstr>Main Engine</vt:lpstr>
      <vt:lpstr>Miscellaneous</vt:lpstr>
      <vt:lpstr>Aux.Engs No.1,2</vt:lpstr>
      <vt:lpstr>Aux.Engs No.3,4</vt:lpstr>
      <vt:lpstr>Boiler,Fridge, FWG</vt:lpstr>
      <vt:lpstr>MRV-FUELEU</vt:lpstr>
      <vt:lpstr>Monthly Cons Report</vt:lpstr>
      <vt:lpstr>'Aux.Engs No.1,2'!Print_Area</vt:lpstr>
      <vt:lpstr>'Aux.Engs No.3,4'!Print_Area</vt:lpstr>
      <vt:lpstr>Fuel.Lubs.Water!Print_Area</vt:lpstr>
      <vt:lpstr>'Main Engine'!Print_Area</vt:lpstr>
      <vt:lpstr>Miscellaneous!Print_Area</vt:lpstr>
      <vt:lpstr>'Ship''s Status'!Print_Area</vt:lpstr>
    </vt:vector>
  </TitlesOfParts>
  <Company>CHELLARAM SHIPPING LTD., HONG KONG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TAPAN PATTANAYAK</dc:creator>
  <cp:lastModifiedBy>Muhammed sabeeh</cp:lastModifiedBy>
  <cp:lastPrinted>2024-07-01T19:33:04Z</cp:lastPrinted>
  <dcterms:created xsi:type="dcterms:W3CDTF">1999-03-01T08:15:04Z</dcterms:created>
  <dcterms:modified xsi:type="dcterms:W3CDTF">2025-02-20T06:37:06Z</dcterms:modified>
</cp:coreProperties>
</file>